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xr:revisionPtr revIDLastSave="0" documentId="8_{7018496C-861D-47CB-A91D-BB561D6F628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ew Final Table" sheetId="1" r:id="rId1"/>
    <sheet name="Europe" sheetId="2" r:id="rId2"/>
    <sheet name="Africa" sheetId="3" r:id="rId3"/>
    <sheet name="Americas" sheetId="4" r:id="rId4"/>
    <sheet name="security stats" sheetId="5" r:id="rId5"/>
    <sheet name="DDOS Attack Breakdown" sheetId="7" r:id="rId6"/>
    <sheet name="internet_users" sheetId="9" r:id="rId7"/>
    <sheet name="ddos_attacks" sheetId="12" r:id="rId8"/>
    <sheet name="iso_code_mapper" sheetId="13" r:id="rId9"/>
    <sheet name="total_attacks_by_year" sheetId="14" r:id="rId10"/>
  </sheets>
  <definedNames>
    <definedName name="_xlnm._FilterDatabase" localSheetId="0" hidden="1">'New Final Table'!$A$1:$I$82</definedName>
  </definedNames>
  <calcPr calcId="191028"/>
  <pivotCaches>
    <pivotCache cacheId="328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B82" i="1"/>
  <c r="I81" i="1"/>
  <c r="B81" i="1"/>
  <c r="I80" i="1"/>
  <c r="B80" i="1"/>
  <c r="I79" i="1"/>
  <c r="B79" i="1"/>
  <c r="I78" i="1"/>
  <c r="B78" i="1"/>
  <c r="I77" i="1"/>
  <c r="B77" i="1"/>
  <c r="I76" i="1"/>
  <c r="B76" i="1"/>
  <c r="I75" i="1"/>
  <c r="B75" i="1"/>
  <c r="I74" i="1"/>
  <c r="B74" i="1"/>
  <c r="I73" i="1"/>
  <c r="B73" i="1"/>
  <c r="I72" i="1"/>
  <c r="B72" i="1"/>
  <c r="I71" i="1"/>
  <c r="B71" i="1"/>
  <c r="I70" i="1"/>
  <c r="B70" i="1"/>
  <c r="I69" i="1"/>
  <c r="B69" i="1"/>
  <c r="I68" i="1"/>
  <c r="B68" i="1"/>
  <c r="I67" i="1"/>
  <c r="B67" i="1"/>
  <c r="I66" i="1"/>
  <c r="B66" i="1"/>
  <c r="I65" i="1"/>
  <c r="B65" i="1"/>
  <c r="I64" i="1"/>
  <c r="B64" i="1"/>
  <c r="I63" i="1"/>
  <c r="B63" i="1"/>
  <c r="I62" i="1"/>
  <c r="B62" i="1"/>
  <c r="I61" i="1"/>
  <c r="B61" i="1"/>
  <c r="I60" i="1"/>
  <c r="B60" i="1"/>
  <c r="I59" i="1"/>
  <c r="B59" i="1"/>
  <c r="I58" i="1"/>
  <c r="B58" i="1"/>
  <c r="I57" i="1"/>
  <c r="B57" i="1"/>
  <c r="I56" i="1"/>
  <c r="B56" i="1"/>
  <c r="I55" i="1"/>
  <c r="B55" i="1"/>
  <c r="I54" i="1"/>
  <c r="B54" i="1"/>
  <c r="I53" i="1"/>
  <c r="B53" i="1"/>
  <c r="I52" i="1"/>
  <c r="B52" i="1"/>
  <c r="I51" i="1"/>
  <c r="B51" i="1"/>
  <c r="I50" i="1"/>
  <c r="B50" i="1"/>
  <c r="I49" i="1"/>
  <c r="B49" i="1"/>
  <c r="I48" i="1"/>
  <c r="B48" i="1"/>
  <c r="I47" i="1"/>
  <c r="B47" i="1"/>
  <c r="I46" i="1"/>
  <c r="B46" i="1"/>
  <c r="I45" i="1"/>
  <c r="B45" i="1"/>
  <c r="I44" i="1"/>
  <c r="B44" i="1"/>
  <c r="I43" i="1"/>
  <c r="B43" i="1"/>
  <c r="I42" i="1"/>
  <c r="B42" i="1"/>
  <c r="I41" i="1"/>
  <c r="B41" i="1"/>
  <c r="I40" i="1"/>
  <c r="B40" i="1"/>
  <c r="I39" i="1"/>
  <c r="B39" i="1"/>
  <c r="I38" i="1"/>
  <c r="B38" i="1"/>
  <c r="I37" i="1"/>
  <c r="B37" i="1"/>
  <c r="I36" i="1"/>
  <c r="B36" i="1"/>
  <c r="I35" i="1"/>
  <c r="B35" i="1"/>
  <c r="I34" i="1"/>
  <c r="B34" i="1"/>
  <c r="I33" i="1"/>
  <c r="B33" i="1"/>
  <c r="I32" i="1"/>
  <c r="B32" i="1"/>
  <c r="I31" i="1"/>
  <c r="B31" i="1"/>
  <c r="I30" i="1"/>
  <c r="B30" i="1"/>
  <c r="I29" i="1"/>
  <c r="B29" i="1"/>
  <c r="I28" i="1"/>
  <c r="B28" i="1"/>
  <c r="I27" i="1"/>
  <c r="B27" i="1"/>
  <c r="I26" i="1"/>
  <c r="B26" i="1"/>
  <c r="I25" i="1"/>
  <c r="B25" i="1"/>
  <c r="I24" i="1"/>
  <c r="B24" i="1"/>
  <c r="I23" i="1"/>
  <c r="B23" i="1"/>
  <c r="I22" i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B11" i="1"/>
  <c r="I10" i="1"/>
  <c r="B10" i="1"/>
  <c r="I9" i="1"/>
  <c r="B9" i="1"/>
  <c r="I8" i="1"/>
  <c r="B8" i="1"/>
  <c r="I7" i="1"/>
  <c r="B7" i="1"/>
  <c r="I6" i="1"/>
  <c r="B6" i="1"/>
  <c r="I5" i="1"/>
  <c r="B5" i="1"/>
  <c r="I4" i="1"/>
  <c r="B4" i="1"/>
  <c r="I3" i="1"/>
  <c r="B3" i="1"/>
  <c r="I2" i="1"/>
  <c r="B2" i="1"/>
</calcChain>
</file>

<file path=xl/sharedStrings.xml><?xml version="1.0" encoding="utf-8"?>
<sst xmlns="http://schemas.openxmlformats.org/spreadsheetml/2006/main" count="2607" uniqueCount="855">
  <si>
    <t>Country</t>
  </si>
  <si>
    <t>Continent</t>
  </si>
  <si>
    <t>Internet users</t>
  </si>
  <si>
    <t>Total DDOS Attacks
(2015-2021)</t>
  </si>
  <si>
    <t>Total DDOS Attacks per 100,000 Internet Users
(2015-2021)</t>
  </si>
  <si>
    <t>Phishing Sites
 (per 100,000 urls)</t>
  </si>
  <si>
    <t>Malware Hosting Sites
 (per 100,000 urls)</t>
  </si>
  <si>
    <t>Compromised Computers
 (per 100,000 internet users) 
 (Gamarue Botnet)</t>
  </si>
  <si>
    <t>Cyber Security score
(/100)</t>
  </si>
  <si>
    <t>Honduras</t>
  </si>
  <si>
    <t>South Korea</t>
  </si>
  <si>
    <t>Japan</t>
  </si>
  <si>
    <t>Costa Rica</t>
  </si>
  <si>
    <t>Guatemala</t>
  </si>
  <si>
    <t>Mexico</t>
  </si>
  <si>
    <t>Colombia</t>
  </si>
  <si>
    <t>Ecuador</t>
  </si>
  <si>
    <t>Belgium</t>
  </si>
  <si>
    <t>Finland</t>
  </si>
  <si>
    <t>China</t>
  </si>
  <si>
    <t>Austria</t>
  </si>
  <si>
    <t>Bangladesh</t>
  </si>
  <si>
    <t>Israel</t>
  </si>
  <si>
    <t>Paraguay</t>
  </si>
  <si>
    <t>Senegal</t>
  </si>
  <si>
    <t>Switzerland</t>
  </si>
  <si>
    <t>El Salvador</t>
  </si>
  <si>
    <t>New Zealand</t>
  </si>
  <si>
    <t>Greece</t>
  </si>
  <si>
    <t>Sweden</t>
  </si>
  <si>
    <t>Norway</t>
  </si>
  <si>
    <t>Canada</t>
  </si>
  <si>
    <t>Georgia</t>
  </si>
  <si>
    <t>France</t>
  </si>
  <si>
    <t>Pakistan</t>
  </si>
  <si>
    <t>Nigeria</t>
  </si>
  <si>
    <t>Sri Lanka</t>
  </si>
  <si>
    <t>Argentina</t>
  </si>
  <si>
    <t>Germany</t>
  </si>
  <si>
    <t>Estonia</t>
  </si>
  <si>
    <t>Lebanon</t>
  </si>
  <si>
    <t>Philippines</t>
  </si>
  <si>
    <t>Egypt</t>
  </si>
  <si>
    <t>Chile</t>
  </si>
  <si>
    <t>Peru</t>
  </si>
  <si>
    <t>Bolivia</t>
  </si>
  <si>
    <t>Spain</t>
  </si>
  <si>
    <t>Latvia</t>
  </si>
  <si>
    <t>United Kingdom</t>
  </si>
  <si>
    <t>Portugal</t>
  </si>
  <si>
    <t>Ireland</t>
  </si>
  <si>
    <t>Kazakhstan</t>
  </si>
  <si>
    <t>Poland</t>
  </si>
  <si>
    <t>India</t>
  </si>
  <si>
    <t>Slovakia</t>
  </si>
  <si>
    <t>Italy</t>
  </si>
  <si>
    <t>United Arab Emirates</t>
  </si>
  <si>
    <t>Albania</t>
  </si>
  <si>
    <t>Netherlands</t>
  </si>
  <si>
    <t>Uruguay</t>
  </si>
  <si>
    <t>Turkey</t>
  </si>
  <si>
    <t>Jordan</t>
  </si>
  <si>
    <t>Hungary</t>
  </si>
  <si>
    <t>Brazil</t>
  </si>
  <si>
    <t>Slovenia</t>
  </si>
  <si>
    <t>Thailand</t>
  </si>
  <si>
    <t>Nepal</t>
  </si>
  <si>
    <t>Saudi Arabia</t>
  </si>
  <si>
    <t>Denmark</t>
  </si>
  <si>
    <t>Morocco</t>
  </si>
  <si>
    <t>Algeria</t>
  </si>
  <si>
    <t>Australia</t>
  </si>
  <si>
    <t>Vietnam</t>
  </si>
  <si>
    <t>Belarus</t>
  </si>
  <si>
    <t>Ukraine</t>
  </si>
  <si>
    <t>United States</t>
  </si>
  <si>
    <t>Indonesia</t>
  </si>
  <si>
    <t>South Africa</t>
  </si>
  <si>
    <t>Oman</t>
  </si>
  <si>
    <t>Kenya</t>
  </si>
  <si>
    <t>Croatia</t>
  </si>
  <si>
    <t>Romania</t>
  </si>
  <si>
    <t>Lithuania</t>
  </si>
  <si>
    <t>Malaysia</t>
  </si>
  <si>
    <t>Serbia</t>
  </si>
  <si>
    <t>Bulgaria</t>
  </si>
  <si>
    <t>Tunisia</t>
  </si>
  <si>
    <t>Singapore</t>
  </si>
  <si>
    <t>Panama</t>
  </si>
  <si>
    <t>Cyprus</t>
  </si>
  <si>
    <t>Europe</t>
  </si>
  <si>
    <t/>
  </si>
  <si>
    <t>Security score</t>
  </si>
  <si>
    <t>SUM of Total DDOS Attacks per 100,000 Internet Users
(2015-2021)</t>
  </si>
  <si>
    <t>SUM of Phishing Sites
 (per 100,000 urls)</t>
  </si>
  <si>
    <t>SUM of Malware Hosting Sites
 (per 100,000 urls)</t>
  </si>
  <si>
    <t>SUM of Compromised Computers
 (per 100,000 internet users) 
 (Gamarue Botnet)</t>
  </si>
  <si>
    <t>Grand Total</t>
  </si>
  <si>
    <t>Africa</t>
  </si>
  <si>
    <t>SUM of Cyber Security score
(/100)</t>
  </si>
  <si>
    <t>Americas</t>
  </si>
  <si>
    <t>North America</t>
  </si>
  <si>
    <t>South America</t>
  </si>
  <si>
    <t>Asia</t>
  </si>
  <si>
    <t>Oceania</t>
  </si>
  <si>
    <t>Myanmar</t>
  </si>
  <si>
    <t>Czech Republic</t>
  </si>
  <si>
    <t>Iceland</t>
  </si>
  <si>
    <t>Venezuela</t>
  </si>
  <si>
    <t>Russia</t>
  </si>
  <si>
    <t>Breakdown by Attack Type</t>
  </si>
  <si>
    <t>country</t>
  </si>
  <si>
    <t>Total Attacks
(2015-2021)</t>
  </si>
  <si>
    <t>Bandwidth</t>
  </si>
  <si>
    <t>DNS Misuse</t>
  </si>
  <si>
    <t>ICMP</t>
  </si>
  <si>
    <t>IP Fragment</t>
  </si>
  <si>
    <t>Protocol</t>
  </si>
  <si>
    <t>TCP RST</t>
  </si>
  <si>
    <t>TCP SYN</t>
  </si>
  <si>
    <t>Total Traffic</t>
  </si>
  <si>
    <t>UDP Misuse</t>
  </si>
  <si>
    <t>United States of America (the)</t>
  </si>
  <si>
    <t>United Kingdom of Great Britain and Northern Ireland (the)</t>
  </si>
  <si>
    <t>Hong Kong</t>
  </si>
  <si>
    <t>Guernsey</t>
  </si>
  <si>
    <t>Mozambique</t>
  </si>
  <si>
    <t>Philippines (the)</t>
  </si>
  <si>
    <t>Korea (the Republic of)</t>
  </si>
  <si>
    <t>Czechia</t>
  </si>
  <si>
    <t>Russian Federation (the)</t>
  </si>
  <si>
    <t>Qatar</t>
  </si>
  <si>
    <t>Ghana</t>
  </si>
  <si>
    <t>Luxembourg</t>
  </si>
  <si>
    <t>Netherlands (the)</t>
  </si>
  <si>
    <t>Viet Nam</t>
  </si>
  <si>
    <t>Iraq</t>
  </si>
  <si>
    <t>United Arab Emirates (the)</t>
  </si>
  <si>
    <t>Bolivia (Plurinational State of)</t>
  </si>
  <si>
    <t>Kuwait</t>
  </si>
  <si>
    <t>Benin</t>
  </si>
  <si>
    <t>Liberia</t>
  </si>
  <si>
    <t>Taiwan (Province of China)</t>
  </si>
  <si>
    <t>Lao People's Democratic Republic (the)</t>
  </si>
  <si>
    <t>Bahrain</t>
  </si>
  <si>
    <t>Côte d'Ivoire</t>
  </si>
  <si>
    <t>Gibraltar</t>
  </si>
  <si>
    <t>Maldives</t>
  </si>
  <si>
    <t>Montenegro</t>
  </si>
  <si>
    <t>Bosnia and Herzegovina</t>
  </si>
  <si>
    <t>Isle of Man</t>
  </si>
  <si>
    <t>Iran (Islamic Republic of)</t>
  </si>
  <si>
    <t>Belize</t>
  </si>
  <si>
    <t>Mauritius</t>
  </si>
  <si>
    <t>Curaçao</t>
  </si>
  <si>
    <t>Malta</t>
  </si>
  <si>
    <t>Uganda</t>
  </si>
  <si>
    <t>Puerto Rico</t>
  </si>
  <si>
    <t>Zambia</t>
  </si>
  <si>
    <t>Azerbaijan</t>
  </si>
  <si>
    <t>Cambodia</t>
  </si>
  <si>
    <t>Cameroon</t>
  </si>
  <si>
    <t>Macao</t>
  </si>
  <si>
    <t>Rwanda</t>
  </si>
  <si>
    <t>Seychelles</t>
  </si>
  <si>
    <t>Andorra</t>
  </si>
  <si>
    <t>Moldova (the Republic of)</t>
  </si>
  <si>
    <t>Congo (the Democratic Republic of the)</t>
  </si>
  <si>
    <t>Jersey</t>
  </si>
  <si>
    <t>Venezuela (Bolivarian Republic of)</t>
  </si>
  <si>
    <t>Guinea</t>
  </si>
  <si>
    <t>Mongolia</t>
  </si>
  <si>
    <t>Réunion</t>
  </si>
  <si>
    <t>Trinidad and Tobago</t>
  </si>
  <si>
    <t>Botswana</t>
  </si>
  <si>
    <t>Martinique</t>
  </si>
  <si>
    <t>Virgin Islands (British)</t>
  </si>
  <si>
    <t>Palestine, State of</t>
  </si>
  <si>
    <t>Namibia</t>
  </si>
  <si>
    <t>Bahamas (the)</t>
  </si>
  <si>
    <t>Libya</t>
  </si>
  <si>
    <t>Guadeloupe</t>
  </si>
  <si>
    <t>Barbados</t>
  </si>
  <si>
    <t>Bermuda</t>
  </si>
  <si>
    <t>Liechtenstein</t>
  </si>
  <si>
    <t>Saint Kitts and Nevis</t>
  </si>
  <si>
    <t>Guinea-Bissau</t>
  </si>
  <si>
    <t>French Polynesia</t>
  </si>
  <si>
    <t>Gabon</t>
  </si>
  <si>
    <t>Jamaica</t>
  </si>
  <si>
    <t>Dominican Republic (the)</t>
  </si>
  <si>
    <t>Republic of North Macedonia</t>
  </si>
  <si>
    <t>Yemen</t>
  </si>
  <si>
    <t>Brunei Darussalam</t>
  </si>
  <si>
    <t>Congo (the)</t>
  </si>
  <si>
    <t>Uzbekistan</t>
  </si>
  <si>
    <t>Sudan (the)</t>
  </si>
  <si>
    <t>Angola</t>
  </si>
  <si>
    <t>Haiti</t>
  </si>
  <si>
    <t>Madagascar</t>
  </si>
  <si>
    <t>Djibouti</t>
  </si>
  <si>
    <t>Cayman Islands (the)</t>
  </si>
  <si>
    <t>Togo</t>
  </si>
  <si>
    <t>Tanzania, United Republic of</t>
  </si>
  <si>
    <t>Marshall Islands (the)</t>
  </si>
  <si>
    <t>Nicaragua</t>
  </si>
  <si>
    <t>Saint Pierre and Miquelon</t>
  </si>
  <si>
    <t>Armenia</t>
  </si>
  <si>
    <t>Syrian Arab Republic</t>
  </si>
  <si>
    <t>Monaco</t>
  </si>
  <si>
    <t>Greenland</t>
  </si>
  <si>
    <t>Fiji</t>
  </si>
  <si>
    <t>Mali</t>
  </si>
  <si>
    <t>Virgin Islands (U.S.)</t>
  </si>
  <si>
    <t>Lesotho</t>
  </si>
  <si>
    <t>Kyrgyzstan</t>
  </si>
  <si>
    <t>Antigua and Barbuda</t>
  </si>
  <si>
    <t>Faroe Islands (the)</t>
  </si>
  <si>
    <t>Holy See (the)</t>
  </si>
  <si>
    <t>Afghanistan</t>
  </si>
  <si>
    <t>Zimbabwe</t>
  </si>
  <si>
    <t>Eswatini</t>
  </si>
  <si>
    <t>San Marino</t>
  </si>
  <si>
    <t>Mauritania</t>
  </si>
  <si>
    <t>South Sudan</t>
  </si>
  <si>
    <t>Saint Vincent and the Grenadines</t>
  </si>
  <si>
    <t>Suriname</t>
  </si>
  <si>
    <t>Dominica</t>
  </si>
  <si>
    <t>Papua New Guinea</t>
  </si>
  <si>
    <t>Burkina Faso</t>
  </si>
  <si>
    <t>Tajikistan</t>
  </si>
  <si>
    <t>Tonga</t>
  </si>
  <si>
    <t>Grenada</t>
  </si>
  <si>
    <t>Guam</t>
  </si>
  <si>
    <t>Saint Lucia</t>
  </si>
  <si>
    <t>Burundi</t>
  </si>
  <si>
    <t>Guyana</t>
  </si>
  <si>
    <t>Malawi</t>
  </si>
  <si>
    <t>Samoa</t>
  </si>
  <si>
    <t>Mayotte</t>
  </si>
  <si>
    <t>Niger (the)</t>
  </si>
  <si>
    <t>New Caledonia</t>
  </si>
  <si>
    <t>Equatorial Guinea</t>
  </si>
  <si>
    <t>Somalia</t>
  </si>
  <si>
    <t>Ethiopia</t>
  </si>
  <si>
    <t>Sint Maarten (Dutch part)</t>
  </si>
  <si>
    <t>Gambia (the)</t>
  </si>
  <si>
    <t>Anguilla</t>
  </si>
  <si>
    <t>Cuba</t>
  </si>
  <si>
    <t>Korea (the Democratic People's Republic of)</t>
  </si>
  <si>
    <t>Turks and Caicos Islands (the)</t>
  </si>
  <si>
    <t>Micronesia (Federated States of)</t>
  </si>
  <si>
    <t>American Samoa</t>
  </si>
  <si>
    <t>Eritrea</t>
  </si>
  <si>
    <t>Aruba</t>
  </si>
  <si>
    <t>Turkmenistan</t>
  </si>
  <si>
    <t>Chad</t>
  </si>
  <si>
    <t>Country or area</t>
  </si>
  <si>
    <t>Subregion</t>
  </si>
  <si>
    <t>Region</t>
  </si>
  <si>
    <t>Eastern Asia</t>
  </si>
  <si>
    <t>Southern Asia</t>
  </si>
  <si>
    <t>Northern America</t>
  </si>
  <si>
    <t>South-eastern Asia</t>
  </si>
  <si>
    <t>Western Africa</t>
  </si>
  <si>
    <t>Eastern Europe</t>
  </si>
  <si>
    <t>Iran</t>
  </si>
  <si>
    <t>Western Asia</t>
  </si>
  <si>
    <t>Western Europe</t>
  </si>
  <si>
    <t>Northern Africa</t>
  </si>
  <si>
    <t>Southern Europe</t>
  </si>
  <si>
    <t>Northern Europe</t>
  </si>
  <si>
    <t>Tanzania</t>
  </si>
  <si>
    <t>Eastern Africa</t>
  </si>
  <si>
    <t>Southern Africa</t>
  </si>
  <si>
    <t>Taiwan</t>
  </si>
  <si>
    <t>Australia, New Zealand</t>
  </si>
  <si>
    <t>Central Asia</t>
  </si>
  <si>
    <t>Sudan</t>
  </si>
  <si>
    <t>Central America</t>
  </si>
  <si>
    <t>Democratic Republic of the Congo</t>
  </si>
  <si>
    <t>Middle Africa</t>
  </si>
  <si>
    <t>Dominican Republic</t>
  </si>
  <si>
    <t>Caribbean</t>
  </si>
  <si>
    <t>Hong Kong, China</t>
  </si>
  <si>
    <t>Syria</t>
  </si>
  <si>
    <t>Palestine</t>
  </si>
  <si>
    <t>Moldova</t>
  </si>
  <si>
    <t>Puerto Rico (U.S.)</t>
  </si>
  <si>
    <t>Niger</t>
  </si>
  <si>
    <t>Laos</t>
  </si>
  <si>
    <t>North Macedonia</t>
  </si>
  <si>
    <t>Sierra Leone</t>
  </si>
  <si>
    <t>Melanesia</t>
  </si>
  <si>
    <t>Macau, China</t>
  </si>
  <si>
    <t>Congo</t>
  </si>
  <si>
    <t>Gambia</t>
  </si>
  <si>
    <t>Brunei</t>
  </si>
  <si>
    <t>Bhutan</t>
  </si>
  <si>
    <t>East Timor</t>
  </si>
  <si>
    <t>Bahamas</t>
  </si>
  <si>
    <t>Cabo Verde</t>
  </si>
  <si>
    <t>Polynesia</t>
  </si>
  <si>
    <t>Central African Republic</t>
  </si>
  <si>
    <t>Micronesia</t>
  </si>
  <si>
    <t>Aruba (Netherlands)</t>
  </si>
  <si>
    <t>Solomon Islands</t>
  </si>
  <si>
    <t>Vanuatu</t>
  </si>
  <si>
    <t>Comoros</t>
  </si>
  <si>
    <t>U.S. Virgin Islands</t>
  </si>
  <si>
    <t>São Tomé and Príncipe</t>
  </si>
  <si>
    <t>Cayman Islands</t>
  </si>
  <si>
    <t>Faroe Islands</t>
  </si>
  <si>
    <t>Marshall Islands</t>
  </si>
  <si>
    <t>Kiribati</t>
  </si>
  <si>
    <t>British Virgin Islands</t>
  </si>
  <si>
    <t>Nauru</t>
  </si>
  <si>
    <t>Tuvalu</t>
  </si>
  <si>
    <t>Saint Helena, Ascension and Tristan da Cunha</t>
  </si>
  <si>
    <t>Falkland Islands</t>
  </si>
  <si>
    <t>Montserrat</t>
  </si>
  <si>
    <t>Wallis and Futuna</t>
  </si>
  <si>
    <t>Niue</t>
  </si>
  <si>
    <t>code</t>
  </si>
  <si>
    <t>Total</t>
  </si>
  <si>
    <t>AD</t>
  </si>
  <si>
    <t>AE</t>
  </si>
  <si>
    <t>AF</t>
  </si>
  <si>
    <t>AG</t>
  </si>
  <si>
    <t>AI</t>
  </si>
  <si>
    <t>AL</t>
  </si>
  <si>
    <t>AM</t>
  </si>
  <si>
    <t>AO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</si>
  <si>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</si>
  <si>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</si>
  <si>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</si>
  <si>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</si>
  <si>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</si>
  <si>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</si>
  <si>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</si>
  <si>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</si>
  <si>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</si>
  <si>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</si>
  <si>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</si>
  <si>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</si>
  <si>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</si>
  <si>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</si>
  <si>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</si>
  <si>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</si>
  <si>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</si>
  <si>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</si>
  <si>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</si>
  <si>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</si>
  <si>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BW</t>
  </si>
  <si>
    <t>BY</t>
  </si>
  <si>
    <t>BZ</t>
  </si>
  <si>
    <t>CA</t>
  </si>
  <si>
    <t>CD</t>
  </si>
  <si>
    <t>CG</t>
  </si>
  <si>
    <t>CH</t>
  </si>
  <si>
    <t>CI</t>
  </si>
  <si>
    <t>CL</t>
  </si>
  <si>
    <t>CM</t>
  </si>
  <si>
    <t>CN</t>
  </si>
  <si>
    <t>CO</t>
  </si>
  <si>
    <t>CR</t>
  </si>
  <si>
    <t>CU</t>
  </si>
  <si>
    <t>CW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</si>
  <si>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</si>
  <si>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</si>
  <si>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</si>
  <si>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</si>
  <si>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</si>
  <si>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</si>
  <si>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</si>
  <si>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</si>
  <si>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</si>
  <si>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</si>
  <si>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</si>
  <si>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ER</t>
  </si>
  <si>
    <t>ES</t>
  </si>
  <si>
    <t>ET</t>
  </si>
  <si>
    <t>FI</t>
  </si>
  <si>
    <t>FJ</t>
  </si>
  <si>
    <t>FM</t>
  </si>
  <si>
    <t>FO</t>
  </si>
  <si>
    <t>FR</t>
  </si>
  <si>
    <t>GA</t>
  </si>
  <si>
    <t>GB</t>
  </si>
  <si>
    <t>GD</t>
  </si>
  <si>
    <t>GE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</si>
  <si>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</si>
  <si>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</si>
  <si>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</si>
  <si>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</si>
  <si>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</si>
  <si>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</si>
  <si>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</si>
  <si>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</si>
  <si>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</si>
  <si>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GT</t>
  </si>
  <si>
    <t>GU</t>
  </si>
  <si>
    <t>GW</t>
  </si>
  <si>
    <t>GY</t>
  </si>
  <si>
    <t>HK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</si>
  <si>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</si>
  <si>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</si>
  <si>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</si>
  <si>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</si>
  <si>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</si>
  <si>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</si>
  <si>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</si>
  <si>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</si>
  <si>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</si>
  <si>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</si>
  <si>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</si>
  <si>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</si>
  <si>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</si>
  <si>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</si>
  <si>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</si>
  <si>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</si>
  <si>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</si>
  <si>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</si>
  <si>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</si>
  <si>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</si>
  <si>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</si>
  <si>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</si>
  <si>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</si>
  <si>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</si>
  <si>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</si>
  <si>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</si>
  <si>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</si>
  <si>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</si>
  <si>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</si>
  <si>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</si>
  <si>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</si>
  <si>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</si>
  <si>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</si>
  <si>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</si>
  <si>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</si>
  <si>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</si>
  <si>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</si>
  <si>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</si>
  <si>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</si>
  <si>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</si>
  <si>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</si>
  <si>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</si>
  <si>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</si>
  <si>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</si>
  <si>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</si>
  <si>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</si>
  <si>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</si>
  <si>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</si>
  <si>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MQ</t>
  </si>
  <si>
    <t>MR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</si>
  <si>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</si>
  <si>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</si>
  <si>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</si>
  <si>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</si>
  <si>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</si>
  <si>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</si>
  <si>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</si>
  <si>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</si>
  <si>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</si>
  <si>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</si>
  <si>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NG</t>
  </si>
  <si>
    <t>NI</t>
  </si>
  <si>
    <t>NL</t>
  </si>
  <si>
    <t>NO</t>
  </si>
  <si>
    <t>NP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</si>
  <si>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</si>
  <si>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</si>
  <si>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</si>
  <si>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</si>
  <si>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</si>
  <si>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</si>
  <si>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</si>
  <si>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</si>
  <si>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</si>
  <si>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</si>
  <si>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PR</t>
  </si>
  <si>
    <t>PS</t>
  </si>
  <si>
    <t>PT</t>
  </si>
  <si>
    <t>PY</t>
  </si>
  <si>
    <t>QA</t>
  </si>
  <si>
    <t>RE</t>
  </si>
  <si>
    <t>RO</t>
  </si>
  <si>
    <t>RS</t>
  </si>
  <si>
    <t>RU</t>
  </si>
  <si>
    <t>RW</t>
  </si>
  <si>
    <t>SA</t>
  </si>
  <si>
    <t>SC</t>
  </si>
  <si>
    <t>SD</t>
  </si>
  <si>
    <t>SE</t>
  </si>
  <si>
    <t>SG</t>
  </si>
  <si>
    <t>SI</t>
  </si>
  <si>
    <t>SK</t>
  </si>
  <si>
    <t>SM</t>
  </si>
  <si>
    <t>SN</t>
  </si>
  <si>
    <t>SO</t>
  </si>
  <si>
    <t>SR</t>
  </si>
  <si>
    <t>SS</t>
  </si>
  <si>
    <t>SV</t>
  </si>
  <si>
    <t>SX</t>
  </si>
  <si>
    <t>SY</t>
  </si>
  <si>
    <t>SZ</t>
  </si>
  <si>
    <t>TC</t>
  </si>
  <si>
    <t>TD</t>
  </si>
  <si>
    <t>TG</t>
  </si>
  <si>
    <t>TH</t>
  </si>
  <si>
    <t>TJ</t>
  </si>
  <si>
    <t>TM</t>
  </si>
  <si>
    <t>TN</t>
  </si>
  <si>
    <t>TO</t>
  </si>
  <si>
    <t>TR</t>
  </si>
  <si>
    <t>TT</t>
  </si>
  <si>
    <t>TW</t>
  </si>
  <si>
    <t>TZ</t>
  </si>
  <si>
    <t>UA</t>
  </si>
  <si>
    <t>UG</t>
  </si>
  <si>
    <t>UK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</si>
  <si>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</si>
  <si>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</si>
  <si>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</si>
  <si>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</si>
  <si>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</si>
  <si>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</si>
  <si>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</si>
  <si>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</si>
  <si>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</si>
  <si>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WS</t>
  </si>
  <si>
    <t>YE</t>
  </si>
  <si>
    <t>YT</t>
  </si>
  <si>
    <t>ZA</t>
  </si>
  <si>
    <t>ZM</t>
  </si>
  <si>
    <t>ZW</t>
  </si>
  <si>
    <t>Alpha-2 code</t>
  </si>
  <si>
    <t>Alpha-3 code</t>
  </si>
  <si>
    <t>Numeric</t>
  </si>
  <si>
    <t>AFG</t>
  </si>
  <si>
    <t>ALB</t>
  </si>
  <si>
    <t>DZA</t>
  </si>
  <si>
    <t>ASM</t>
  </si>
  <si>
    <t>AND</t>
  </si>
  <si>
    <t>AGO</t>
  </si>
  <si>
    <t>AIA</t>
  </si>
  <si>
    <t>AQ</t>
  </si>
  <si>
    <t>Antarctica</t>
  </si>
  <si>
    <t>ATA</t>
  </si>
  <si>
    <t>ATG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</si>
  <si>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</si>
  <si>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</si>
  <si>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</si>
  <si>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</si>
  <si>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</si>
  <si>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</si>
  <si>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</si>
  <si>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</si>
  <si>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</si>
  <si>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</si>
  <si>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</si>
  <si>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</si>
  <si>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</si>
  <si>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</si>
  <si>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BMU</t>
  </si>
  <si>
    <t>BT</t>
  </si>
  <si>
    <t>BTN</t>
  </si>
  <si>
    <t>BOL</t>
  </si>
  <si>
    <t>BQ</t>
  </si>
  <si>
    <t>Bonaire, Sint Eustatius and Saba</t>
  </si>
  <si>
    <t>BES</t>
  </si>
  <si>
    <t>BIH</t>
  </si>
  <si>
    <t>BWA</t>
  </si>
  <si>
    <t>BV</t>
  </si>
  <si>
    <t>Bouvet Island</t>
  </si>
  <si>
    <t>BVT</t>
  </si>
  <si>
    <t>BRA</t>
  </si>
  <si>
    <t>IO</t>
  </si>
  <si>
    <t>British Indian Ocean Territory (the)</t>
  </si>
  <si>
    <t>IOT</t>
  </si>
  <si>
    <t>BRN</t>
  </si>
  <si>
    <t>BGR</t>
  </si>
  <si>
    <t>BFA</t>
  </si>
  <si>
    <t>BDI</t>
  </si>
  <si>
    <t>CV</t>
  </si>
  <si>
    <t>CPV</t>
  </si>
  <si>
    <t>KHM</t>
  </si>
  <si>
    <t>CMR</t>
  </si>
  <si>
    <t>CAN</t>
  </si>
  <si>
    <t>CYM</t>
  </si>
  <si>
    <t>CF</t>
  </si>
  <si>
    <t>Central African Republic (the)</t>
  </si>
  <si>
    <t>CAF</t>
  </si>
  <si>
    <t>TCD</t>
  </si>
  <si>
    <t>CHL</t>
  </si>
  <si>
    <t>CHN</t>
  </si>
  <si>
    <t>CX</t>
  </si>
  <si>
    <t>Christmas Island</t>
  </si>
  <si>
    <t>CXR</t>
  </si>
  <si>
    <t>CC</t>
  </si>
  <si>
    <t>Cocos (Keeling) Islands (the)</t>
  </si>
  <si>
    <t>CCK</t>
  </si>
  <si>
    <t>COL</t>
  </si>
  <si>
    <t>KM</t>
  </si>
  <si>
    <t>Comoros (the)</t>
  </si>
  <si>
    <t>COM</t>
  </si>
  <si>
    <t>COD</t>
  </si>
  <si>
    <t>COG</t>
  </si>
  <si>
    <t>CK</t>
  </si>
  <si>
    <t>Cook Islands (the)</t>
  </si>
  <si>
    <t>COK</t>
  </si>
  <si>
    <t>CRI</t>
  </si>
  <si>
    <t>HRV</t>
  </si>
  <si>
    <t>CUB</t>
  </si>
  <si>
    <t>CUW</t>
  </si>
  <si>
    <t>CYP</t>
  </si>
  <si>
    <t>CZE</t>
  </si>
  <si>
    <t>CIV</t>
  </si>
  <si>
    <t>DNK</t>
  </si>
  <si>
    <t>DJI</t>
  </si>
  <si>
    <t>DMA</t>
  </si>
  <si>
    <t>DOM</t>
  </si>
  <si>
    <t>ECU</t>
  </si>
  <si>
    <t>EGY</t>
  </si>
  <si>
    <t>SLV</t>
  </si>
  <si>
    <t>GNQ</t>
  </si>
  <si>
    <t>ERI</t>
  </si>
  <si>
    <t>EST</t>
  </si>
  <si>
    <t>SWZ</t>
  </si>
  <si>
    <t>ETH</t>
  </si>
  <si>
    <t>FK</t>
  </si>
  <si>
    <t>Falkland Islands (the) [Malvinas]</t>
  </si>
  <si>
    <t>FLK</t>
  </si>
  <si>
    <t>FRO</t>
  </si>
  <si>
    <t>FJI</t>
  </si>
  <si>
    <t>FIN</t>
  </si>
  <si>
    <t>FRA</t>
  </si>
  <si>
    <t>GF</t>
  </si>
  <si>
    <t>French Guiana</t>
  </si>
  <si>
    <t>GUF</t>
  </si>
  <si>
    <t>PYF</t>
  </si>
  <si>
    <t>TF</t>
  </si>
  <si>
    <t>French Southern Territories (the)</t>
  </si>
  <si>
    <t>ATF</t>
  </si>
  <si>
    <t>GAB</t>
  </si>
  <si>
    <t>GMB</t>
  </si>
  <si>
    <t>GEO</t>
  </si>
  <si>
    <t>DEU</t>
  </si>
  <si>
    <t>GHA</t>
  </si>
  <si>
    <t>GIB</t>
  </si>
  <si>
    <t>GRC</t>
  </si>
  <si>
    <t>GRL</t>
  </si>
  <si>
    <t>GRD</t>
  </si>
  <si>
    <t>GLP</t>
  </si>
  <si>
    <t>GUM</t>
  </si>
  <si>
    <t>GTM</t>
  </si>
  <si>
    <t>GGY</t>
  </si>
  <si>
    <t>GIN</t>
  </si>
  <si>
    <t>GNB</t>
  </si>
  <si>
    <t>GUY</t>
  </si>
  <si>
    <t>HTI</t>
  </si>
  <si>
    <t>HM</t>
  </si>
  <si>
    <t>Heard Island and McDonald Islands</t>
  </si>
  <si>
    <t>HMD</t>
  </si>
  <si>
    <t>VAT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</si>
  <si>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</si>
  <si>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</si>
  <si>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</si>
  <si>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</si>
  <si>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</si>
  <si>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</si>
  <si>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</si>
  <si>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</si>
  <si>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</si>
  <si>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IMN</t>
  </si>
  <si>
    <t>ISR</t>
  </si>
  <si>
    <t>ITA</t>
  </si>
  <si>
    <t>JAM</t>
  </si>
  <si>
    <t>JPN</t>
  </si>
  <si>
    <t>JEY</t>
  </si>
  <si>
    <t>JOR</t>
  </si>
  <si>
    <t>KAZ</t>
  </si>
  <si>
    <t>KEN</t>
  </si>
  <si>
    <t>KI</t>
  </si>
  <si>
    <t>KIR</t>
  </si>
  <si>
    <t>PRK</t>
  </si>
  <si>
    <t>KOR</t>
  </si>
  <si>
    <t>KWT</t>
  </si>
  <si>
    <t>KGZ</t>
  </si>
  <si>
    <t>LAO</t>
  </si>
  <si>
    <t>LVA</t>
  </si>
  <si>
    <t>LBN</t>
  </si>
  <si>
    <t>LSO</t>
  </si>
  <si>
    <t>LBR</t>
  </si>
  <si>
    <t>LBY</t>
  </si>
  <si>
    <t>LIE</t>
  </si>
  <si>
    <t>LTU</t>
  </si>
  <si>
    <t>LUX</t>
  </si>
  <si>
    <t>MAC</t>
  </si>
  <si>
    <t>MDG</t>
  </si>
  <si>
    <t>MWI</t>
  </si>
  <si>
    <t>MYS</t>
  </si>
  <si>
    <t>MDV</t>
  </si>
  <si>
    <t>MLI</t>
  </si>
  <si>
    <t>MLT</t>
  </si>
  <si>
    <t>MHL</t>
  </si>
  <si>
    <t>MTQ</t>
  </si>
  <si>
    <t>MRT</t>
  </si>
  <si>
    <t>MUS</t>
  </si>
  <si>
    <t>MYT</t>
  </si>
  <si>
    <t>MEX</t>
  </si>
  <si>
    <t>FSM</t>
  </si>
  <si>
    <t>MDA</t>
  </si>
  <si>
    <t>MCO</t>
  </si>
  <si>
    <t>MNG</t>
  </si>
  <si>
    <t>MNE</t>
  </si>
  <si>
    <t>MS</t>
  </si>
  <si>
    <t>MSR</t>
  </si>
  <si>
    <t>MAR</t>
  </si>
  <si>
    <t>MOZ</t>
  </si>
  <si>
    <t>MMR</t>
  </si>
  <si>
    <t>NAM</t>
  </si>
  <si>
    <t>NR</t>
  </si>
  <si>
    <t>NRU</t>
  </si>
  <si>
    <t>NPL</t>
  </si>
  <si>
    <t>NLD</t>
  </si>
  <si>
    <t>NCL</t>
  </si>
  <si>
    <t>NZL</t>
  </si>
  <si>
    <t>NIC</t>
  </si>
  <si>
    <t>NER</t>
  </si>
  <si>
    <t>NGA</t>
  </si>
  <si>
    <t>NU</t>
  </si>
  <si>
    <t>NIU</t>
  </si>
  <si>
    <t>NF</t>
  </si>
  <si>
    <t>Norfolk Island</t>
  </si>
  <si>
    <t>NFK</t>
  </si>
  <si>
    <t>MP</t>
  </si>
  <si>
    <t>Northern Mariana Islands (the)</t>
  </si>
  <si>
    <t>MNP</t>
  </si>
  <si>
    <t>NOR</t>
  </si>
  <si>
    <t>OMN</t>
  </si>
  <si>
    <t>PAK</t>
  </si>
  <si>
    <t>PW</t>
  </si>
  <si>
    <t>Palau</t>
  </si>
  <si>
    <t>PLW</t>
  </si>
  <si>
    <t>PSE</t>
  </si>
  <si>
    <t>PAN</t>
  </si>
  <si>
    <t>PNG</t>
  </si>
  <si>
    <t>PRY</t>
  </si>
  <si>
    <t>PER</t>
  </si>
  <si>
    <t>PHL</t>
  </si>
  <si>
    <t>PN</t>
  </si>
  <si>
    <t>Pitcairn</t>
  </si>
  <si>
    <t>PCN</t>
  </si>
  <si>
    <t>POL</t>
  </si>
  <si>
    <t>PRT</t>
  </si>
  <si>
    <t>PRI</t>
  </si>
  <si>
    <t>QAT</t>
  </si>
  <si>
    <t>MKD</t>
  </si>
  <si>
    <t>ROU</t>
  </si>
  <si>
    <t>RUS</t>
  </si>
  <si>
    <t>RWA</t>
  </si>
  <si>
    <t>REU</t>
  </si>
  <si>
    <t>BL</t>
  </si>
  <si>
    <t>Saint Barthélemy</t>
  </si>
  <si>
    <t>BLM</t>
  </si>
  <si>
    <t>SH</t>
  </si>
  <si>
    <t>SHN</t>
  </si>
  <si>
    <t>KNA</t>
  </si>
  <si>
    <t>LCA</t>
  </si>
  <si>
    <t>MF</t>
  </si>
  <si>
    <t>Saint Martin (French part)</t>
  </si>
  <si>
    <t>MAF</t>
  </si>
  <si>
    <t>SPM</t>
  </si>
  <si>
    <t>VCT</t>
  </si>
  <si>
    <t>WSM</t>
  </si>
  <si>
    <t>SMR</t>
  </si>
  <si>
    <t>ST</t>
  </si>
  <si>
    <t>Sao Tome and Principe</t>
  </si>
  <si>
    <t>STP</t>
  </si>
  <si>
    <t>SAU</t>
  </si>
  <si>
    <t>SEN</t>
  </si>
  <si>
    <t>SRB</t>
  </si>
  <si>
    <t>SYC</t>
  </si>
  <si>
    <t>SL</t>
  </si>
  <si>
    <t>SLE</t>
  </si>
  <si>
    <t>SGP</t>
  </si>
  <si>
    <t>SXM</t>
  </si>
  <si>
    <t>SVK</t>
  </si>
  <si>
    <t>SVN</t>
  </si>
  <si>
    <t>SB</t>
  </si>
  <si>
    <t>SLB</t>
  </si>
  <si>
    <t>SOM</t>
  </si>
  <si>
    <t>ZAF</t>
  </si>
  <si>
    <t>GS</t>
  </si>
  <si>
    <t>South Georgia and the South Sandwich Islands</t>
  </si>
  <si>
    <t>SGS</t>
  </si>
  <si>
    <t>SSD</t>
  </si>
  <si>
    <t>ESP</t>
  </si>
  <si>
    <t>LKA</t>
  </si>
  <si>
    <t>SDN</t>
  </si>
  <si>
    <t>SUR</t>
  </si>
  <si>
    <t>SJ</t>
  </si>
  <si>
    <t>Svalbard and Jan Mayen</t>
  </si>
  <si>
    <t>SJM</t>
  </si>
  <si>
    <t>SWE</t>
  </si>
  <si>
    <t>CHE</t>
  </si>
  <si>
    <t>SYR</t>
  </si>
  <si>
    <t>TWN</t>
  </si>
  <si>
    <t>TJK</t>
  </si>
  <si>
    <t>TZA</t>
  </si>
  <si>
    <t>THA</t>
  </si>
  <si>
    <t>TL</t>
  </si>
  <si>
    <t>Timor-Leste</t>
  </si>
  <si>
    <t>TLS</t>
  </si>
  <si>
    <t>TGO</t>
  </si>
  <si>
    <t>TK</t>
  </si>
  <si>
    <t>Tokelau</t>
  </si>
  <si>
    <t>TKL</t>
  </si>
  <si>
    <t>TON</t>
  </si>
  <si>
    <t>TTO</t>
  </si>
  <si>
    <t>TUN</t>
  </si>
  <si>
    <t>TUR</t>
  </si>
  <si>
    <t>TKM</t>
  </si>
  <si>
    <t>TCA</t>
  </si>
  <si>
    <t>TV</t>
  </si>
  <si>
    <t>TUV</t>
  </si>
  <si>
    <t>UGA</t>
  </si>
  <si>
    <t>UKR</t>
  </si>
  <si>
    <t>ARE</t>
  </si>
  <si>
    <t>GBR</t>
  </si>
  <si>
    <t>UM</t>
  </si>
  <si>
    <t>United States Minor Outlying Islands (the)</t>
  </si>
  <si>
    <t>UMI</t>
  </si>
  <si>
    <t>USA</t>
  </si>
  <si>
    <t>URY</t>
  </si>
  <si>
    <t>UZB</t>
  </si>
  <si>
    <t>VU</t>
  </si>
  <si>
    <t>VUT</t>
  </si>
  <si>
    <t>VEN</t>
  </si>
  <si>
    <t>VNM</t>
  </si>
  <si>
    <t>VGB</t>
  </si>
  <si>
    <t>VIR</t>
  </si>
  <si>
    <t>WF</t>
  </si>
  <si>
    <t>WLF</t>
  </si>
  <si>
    <t>EH</t>
  </si>
  <si>
    <t>Western Sahara</t>
  </si>
  <si>
    <t>ESH</t>
  </si>
  <si>
    <t>YEM</t>
  </si>
  <si>
    <t>ZMB</t>
  </si>
  <si>
    <t>ZWE</t>
  </si>
  <si>
    <t>AX</t>
  </si>
  <si>
    <t>Åland Islands</t>
  </si>
  <si>
    <t>ALA</t>
  </si>
  <si>
    <t>change_2015_2020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</si>
</sst>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A4C2F4"/>
        <bgColor rgb="FFA4C2F4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5" fillId="5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2" fillId="6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10" fontId="3" fillId="0" borderId="0" xfId="0" applyNumberFormat="1" applyFont="1"/>
    <xf numFmtId="0" fontId="0" fillId="0" borderId="11" xfId="0" applyBorder="1"/>
    <xf numFmtId="0" fontId="0" fillId="0" borderId="11" xfId="0" pivotButton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21" xfId="0" pivotButton="1" applyBorder="1"/>
    <xf numFmtId="3" fontId="0" fillId="0" borderId="21" xfId="0" applyNumberFormat="1" applyBorder="1"/>
    <xf numFmtId="0" fontId="0" fillId="0" borderId="22" xfId="0" applyBorder="1"/>
    <xf numFmtId="0" fontId="2" fillId="3" borderId="4" xfId="0" applyFont="1" applyFill="1" applyBorder="1" applyAlignment="1">
      <alignment horizontal="center" wrapText="1"/>
    </xf>
    <xf numFmtId="2" fontId="2" fillId="4" borderId="4" xfId="0" applyNumberFormat="1" applyFont="1" applyFill="1" applyBorder="1" applyAlignment="1">
      <alignment horizontal="center" wrapText="1"/>
    </xf>
    <xf numFmtId="0" fontId="5" fillId="0" borderId="7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3" fontId="5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8" xfId="0" applyNumberFormat="1" applyBorder="1"/>
    <xf numFmtId="0" fontId="0" fillId="0" borderId="19" xfId="0" applyNumberFormat="1" applyBorder="1"/>
    <xf numFmtId="0" fontId="0" fillId="0" borderId="20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1" xfId="0" applyNumberFormat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xcel Services" refreshedDate="45097.396006828705" refreshedVersion="8" recordCount="81" xr:uid="{00000000-000A-0000-FFFF-FFFF00000000}">
  <cacheSource type="worksheet">
    <worksheetSource ref="A1:I82" sheet="New Final Table"/>
  </cacheSource>
  <cacheFields count="9">
    <cacheField name="Country" numFmtId="0">
      <sharedItems count="81">
        <s v="Honduras"/>
        <s v="South Korea"/>
        <s v="Japan"/>
        <s v="Costa Rica"/>
        <s v="Guatemala"/>
        <s v="Mexico"/>
        <s v="Colombia"/>
        <s v="Ecuador"/>
        <s v="Belgium"/>
        <s v="Finland"/>
        <s v="China"/>
        <s v="Austria"/>
        <s v="Bangladesh"/>
        <s v="Israel"/>
        <s v="Paraguay"/>
        <s v="Senegal"/>
        <s v="Switzerland"/>
        <s v="El Salvador"/>
        <s v="New Zealand"/>
        <s v="Greece"/>
        <s v="Sweden"/>
        <s v="Norway"/>
        <s v="Canada"/>
        <s v="Georgia"/>
        <s v="France"/>
        <s v="Pakistan"/>
        <s v="Nigeria"/>
        <s v="Sri Lanka"/>
        <s v="Argentina"/>
        <s v="Germany"/>
        <s v="Estonia"/>
        <s v="Lebanon"/>
        <s v="Philippines"/>
        <s v="Egypt"/>
        <s v="Chile"/>
        <s v="Peru"/>
        <s v="Bolivia"/>
        <s v="Spain"/>
        <s v="Latvia"/>
        <s v="United Kingdom"/>
        <s v="Portugal"/>
        <s v="Ireland"/>
        <s v="Kazakhstan"/>
        <s v="Poland"/>
        <s v="India"/>
        <s v="Slovakia"/>
        <s v="Italy"/>
        <s v="United Arab Emirates"/>
        <s v="Albania"/>
        <s v="Netherlands"/>
        <s v="Uruguay"/>
        <s v="Turkey"/>
        <s v="Jordan"/>
        <s v="Hungary"/>
        <s v="Brazil"/>
        <s v="Slovenia"/>
        <s v="Thailand"/>
        <s v="Nepal"/>
        <s v="Saudi Arabia"/>
        <s v="Denmark"/>
        <s v="Morocco"/>
        <s v="Algeria"/>
        <s v="Australia"/>
        <s v="Vietnam"/>
        <s v="Belarus"/>
        <s v="Ukraine"/>
        <s v="United States"/>
        <s v="Indonesia"/>
        <s v="South Africa"/>
        <s v="Oman"/>
        <s v="Kenya"/>
        <s v="Croatia"/>
        <s v="Romania"/>
        <s v="Lithuania"/>
        <s v="Malaysia"/>
        <s v="Serbia"/>
        <s v="Bulgaria"/>
        <s v="Tunisia"/>
        <s v="Singapore"/>
        <s v="Panama"/>
        <s v="Cyprus"/>
      </sharedItems>
    </cacheField>
    <cacheField name="Continent" numFmtId="3">
      <sharedItems count="5">
        <s v="Americas"/>
        <s v="Asia"/>
        <s v="Europe"/>
        <s v="Africa"/>
        <s v="Oceania"/>
      </sharedItems>
    </cacheField>
    <cacheField name="Internet users" numFmtId="3">
      <sharedItems containsSemiMixedTypes="0" containsString="0" containsNumber="1" containsInteger="1" minValue="952369" maxValue="1051140000"/>
    </cacheField>
    <cacheField name="Total DDOS Attacks_x000a_(2015-2021)" numFmtId="0">
      <sharedItems containsSemiMixedTypes="0" containsString="0" containsNumber="1" containsInteger="1" minValue="432" maxValue="550337"/>
    </cacheField>
    <cacheField name="Total DDOS Attacks per 100,000 Internet Users_x000a_(2015-2021)" numFmtId="2">
      <sharedItems containsSemiMixedTypes="0" containsString="0" containsNumber="1" minValue="3.0454317329063403" maxValue="1086.4975100986653"/>
    </cacheField>
    <cacheField name="Phishing Sites_x000a_ (per 100,000 urls)" numFmtId="1">
      <sharedItems containsSemiMixedTypes="0" containsString="0" containsNumber="1" containsInteger="1" minValue="20" maxValue="1910"/>
    </cacheField>
    <cacheField name="Malware Hosting Sites_x000a_ (per 100,000 urls)" numFmtId="0">
      <sharedItems containsSemiMixedTypes="0" containsString="0" containsNumber="1" containsInteger="1" minValue="120" maxValue="3250"/>
    </cacheField>
    <cacheField name="Compromised Computers_x000a_ (per 100,000 internet users) _x000a_ (Gamarue Botnet)" numFmtId="0">
      <sharedItems containsSemiMixedTypes="0" containsString="0" containsNumber="1" containsInteger="1" minValue="3" maxValue="5588"/>
    </cacheField>
    <cacheField name="Cyber Security score_x000a_(/100)" numFmtId="2">
      <sharedItems containsSemiMixedTypes="0" containsString="0" containsNumber="1" minValue="43.185645763378368" maxValue="89.5544527089524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x v="0"/>
    <n v="2977793"/>
    <n v="1193"/>
    <n v="40.063228034991013"/>
    <n v="90"/>
    <n v="120"/>
    <n v="413"/>
    <n v="89.554452708952454"/>
  </r>
  <r>
    <x v="1"/>
    <x v="1"/>
    <n v="49421084"/>
    <n v="28976"/>
    <n v="58.630846705021689"/>
    <n v="100"/>
    <n v="560"/>
    <n v="13"/>
    <n v="88.881944173155887"/>
  </r>
  <r>
    <x v="2"/>
    <x v="1"/>
    <n v="117400000"/>
    <n v="14346"/>
    <n v="12.219761499148211"/>
    <n v="150"/>
    <n v="730"/>
    <n v="21"/>
    <n v="87.492856851288153"/>
  </r>
  <r>
    <x v="3"/>
    <x v="0"/>
    <n v="3511549"/>
    <n v="1455"/>
    <n v="41.434705880510279"/>
    <n v="180"/>
    <n v="270"/>
    <n v="712"/>
    <n v="84.867543855115784"/>
  </r>
  <r>
    <x v="4"/>
    <x v="0"/>
    <n v="11750000"/>
    <n v="13158"/>
    <n v="111.98297872340426"/>
    <n v="20"/>
    <n v="300"/>
    <n v="516"/>
    <n v="84.483726243579"/>
  </r>
  <r>
    <x v="5"/>
    <x v="0"/>
    <n v="92010000"/>
    <n v="24538"/>
    <n v="26.66884034344093"/>
    <n v="80"/>
    <n v="350"/>
    <n v="1948"/>
    <n v="84.305990297249934"/>
  </r>
  <r>
    <x v="6"/>
    <x v="0"/>
    <n v="30548252"/>
    <n v="5919"/>
    <n v="19.375904061548269"/>
    <n v="180"/>
    <n v="440"/>
    <n v="1073"/>
    <n v="82.674058809278264"/>
  </r>
  <r>
    <x v="7"/>
    <x v="0"/>
    <n v="9521056"/>
    <n v="4890"/>
    <n v="51.359849159589018"/>
    <n v="170"/>
    <n v="330"/>
    <n v="1349"/>
    <n v="82.477269595931702"/>
  </r>
  <r>
    <x v="8"/>
    <x v="2"/>
    <n v="10021242"/>
    <n v="7903"/>
    <n v="78.862480319305732"/>
    <n v="320"/>
    <n v="430"/>
    <n v="47"/>
    <n v="82.492423894561369"/>
  </r>
  <r>
    <x v="9"/>
    <x v="2"/>
    <n v="4831170"/>
    <n v="15158"/>
    <n v="313.75422516698853"/>
    <n v="280"/>
    <n v="390"/>
    <n v="11"/>
    <n v="82.477269595931702"/>
  </r>
  <r>
    <x v="10"/>
    <x v="1"/>
    <n v="1051140000"/>
    <n v="550337"/>
    <n v="52.356203740700572"/>
    <n v="80"/>
    <n v="3250"/>
    <n v="3"/>
    <n v="82.112727393504599"/>
  </r>
  <r>
    <x v="11"/>
    <x v="2"/>
    <n v="7681957"/>
    <n v="13421"/>
    <n v="174.7080854527043"/>
    <n v="260"/>
    <n v="340"/>
    <n v="137"/>
    <n v="80.607071650072982"/>
  </r>
  <r>
    <x v="12"/>
    <x v="1"/>
    <n v="126210000"/>
    <n v="8351"/>
    <n v="6.6167498613422078"/>
    <n v="620"/>
    <n v="720"/>
    <n v="45"/>
    <n v="80.046861275130581"/>
  </r>
  <r>
    <x v="13"/>
    <x v="1"/>
    <n v="6788737"/>
    <n v="5667"/>
    <n v="83.476499384200622"/>
    <n v="310"/>
    <n v="390"/>
    <n v="583"/>
    <n v="79.277991901914362"/>
  </r>
  <r>
    <x v="14"/>
    <x v="0"/>
    <n v="4160340"/>
    <n v="14680"/>
    <n v="352.85577621059815"/>
    <n v="220"/>
    <n v="330"/>
    <n v="165"/>
    <n v="78.10249675906654"/>
  </r>
  <r>
    <x v="15"/>
    <x v="3"/>
    <n v="4698108"/>
    <n v="432"/>
    <n v="9.1951909151513753"/>
    <n v="80"/>
    <n v="1000"/>
    <n v="1023"/>
    <n v="78.134499422470213"/>
  </r>
  <r>
    <x v="16"/>
    <x v="2"/>
    <n v="7942864"/>
    <n v="16086"/>
    <n v="202.52140789518742"/>
    <n v="460"/>
    <n v="470"/>
    <n v="17"/>
    <n v="78.118499729577493"/>
  </r>
  <r>
    <x v="17"/>
    <x v="0"/>
    <n v="1993079"/>
    <n v="2625"/>
    <n v="131.70576780950478"/>
    <n v="110"/>
    <n v="220"/>
    <n v="2330"/>
    <n v="78.118499729577493"/>
  </r>
  <r>
    <x v="18"/>
    <x v="4"/>
    <n v="4273353"/>
    <n v="3312"/>
    <n v="77.503543470431765"/>
    <n v="510"/>
    <n v="540"/>
    <n v="91"/>
    <n v="77.910204723129823"/>
  </r>
  <r>
    <x v="19"/>
    <x v="2"/>
    <n v="7923438"/>
    <n v="7447"/>
    <n v="93.986978884671018"/>
    <n v="410"/>
    <n v="390"/>
    <n v="736"/>
    <n v="76.33806389999684"/>
  </r>
  <r>
    <x v="20"/>
    <x v="2"/>
    <n v="9554907"/>
    <n v="36914"/>
    <n v="386.33552372618595"/>
    <n v="370"/>
    <n v="440"/>
    <n v="25"/>
    <n v="76.354436675284305"/>
  </r>
  <r>
    <x v="21"/>
    <x v="2"/>
    <n v="5120225"/>
    <n v="24305"/>
    <n v="474.68617101787521"/>
    <n v="340"/>
    <n v="490"/>
    <n v="14"/>
    <n v="75.531450403126783"/>
  </r>
  <r>
    <x v="22"/>
    <x v="0"/>
    <n v="33950632"/>
    <n v="21200"/>
    <n v="62.443609297170077"/>
    <n v="590"/>
    <n v="790"/>
    <n v="32"/>
    <n v="75.133215025047335"/>
  </r>
  <r>
    <x v="23"/>
    <x v="1"/>
    <n v="3446533"/>
    <n v="1232"/>
    <n v="35.7460671347119"/>
    <n v="690"/>
    <n v="820"/>
    <n v="36"/>
    <n v="75.14985029925208"/>
  </r>
  <r>
    <x v="24"/>
    <x v="2"/>
    <n v="59470000"/>
    <n v="29574"/>
    <n v="49.729275264839416"/>
    <n v="610"/>
    <n v="850"/>
    <n v="31"/>
    <n v="74.916620318858492"/>
  </r>
  <r>
    <x v="25"/>
    <x v="1"/>
    <n v="130000000"/>
    <n v="26569"/>
    <n v="20.437692307692309"/>
    <n v="260"/>
    <n v="850"/>
    <n v="770"/>
    <n v="74.732857566133518"/>
  </r>
  <r>
    <x v="26"/>
    <x v="3"/>
    <n v="136203231"/>
    <n v="28829"/>
    <n v="21.166164553027379"/>
    <n v="570"/>
    <n v="970"/>
    <n v="62"/>
    <n v="74.732857566133518"/>
  </r>
  <r>
    <x v="27"/>
    <x v="1"/>
    <n v="7121116"/>
    <n v="12089"/>
    <n v="169.76271696739667"/>
    <n v="460"/>
    <n v="240"/>
    <n v="1110"/>
    <n v="74.515099141046576"/>
  </r>
  <r>
    <x v="28"/>
    <x v="0"/>
    <n v="33561876"/>
    <n v="25503"/>
    <n v="75.988004961343634"/>
    <n v="510"/>
    <n v="640"/>
    <n v="322"/>
    <n v="74.313525013956919"/>
  </r>
  <r>
    <x v="29"/>
    <x v="2"/>
    <n v="77794405"/>
    <n v="137953"/>
    <n v="177.33023345316414"/>
    <n v="480"/>
    <n v="570"/>
    <n v="75"/>
    <n v="73.891812807644669"/>
  </r>
  <r>
    <x v="30"/>
    <x v="2"/>
    <n v="1153786"/>
    <n v="8055"/>
    <n v="698.136396177454"/>
    <n v="540"/>
    <n v="440"/>
    <n v="14"/>
    <n v="73.908727495472419"/>
  </r>
  <r>
    <x v="31"/>
    <x v="1"/>
    <n v="4755187"/>
    <n v="8827"/>
    <n v="185.62887221890537"/>
    <n v="90"/>
    <n v="570"/>
    <n v="1277"/>
    <n v="73.280283842245041"/>
  </r>
  <r>
    <x v="32"/>
    <x v="1"/>
    <n v="73003313"/>
    <n v="29036"/>
    <n v="39.773537400966994"/>
    <n v="200"/>
    <n v="880"/>
    <n v="790"/>
    <n v="73.075303625780435"/>
  </r>
  <r>
    <x v="33"/>
    <x v="3"/>
    <n v="75660000"/>
    <n v="9332"/>
    <n v="12.334126354744912"/>
    <n v="150"/>
    <n v="1030"/>
    <n v="1622"/>
    <n v="72.852590894215979"/>
  </r>
  <r>
    <x v="34"/>
    <x v="0"/>
    <n v="14864456"/>
    <n v="16318"/>
    <n v="109.7786558754656"/>
    <n v="700"/>
    <n v="430"/>
    <n v="386"/>
    <n v="72.646403902739749"/>
  </r>
  <r>
    <x v="35"/>
    <x v="0"/>
    <n v="15674241"/>
    <n v="33320"/>
    <n v="212.57807634832207"/>
    <n v="170"/>
    <n v="350"/>
    <n v="2124"/>
    <n v="72.232264259124534"/>
  </r>
  <r>
    <x v="36"/>
    <x v="0"/>
    <n v="4843916"/>
    <n v="16287"/>
    <n v="336.23621879487587"/>
    <n v="130"/>
    <n v="420"/>
    <n v="1609"/>
    <n v="72.024301454439666"/>
  </r>
  <r>
    <x v="37"/>
    <x v="2"/>
    <n v="42400756"/>
    <n v="43407"/>
    <n v="102.37317466697999"/>
    <n v="690"/>
    <n v="630"/>
    <n v="125"/>
    <n v="71.815736437079025"/>
  </r>
  <r>
    <x v="38"/>
    <x v="2"/>
    <n v="1585471"/>
    <n v="6331"/>
    <n v="399.31351629894209"/>
    <n v="600"/>
    <n v="720"/>
    <n v="9"/>
    <n v="71.168813394632338"/>
  </r>
  <r>
    <x v="39"/>
    <x v="2"/>
    <n v="65001016"/>
    <n v="69703"/>
    <n v="107.23370847003376"/>
    <n v="680"/>
    <n v="750"/>
    <n v="38"/>
    <n v="71.186375100857617"/>
  </r>
  <r>
    <x v="40"/>
    <x v="2"/>
    <n v="7622142"/>
    <n v="13118"/>
    <n v="172.10385217173859"/>
    <n v="690"/>
    <n v="550"/>
    <n v="107"/>
    <n v="70.975347832891956"/>
  </r>
  <r>
    <x v="41"/>
    <x v="2"/>
    <n v="4024552"/>
    <n v="18892"/>
    <n v="469.41870797047721"/>
    <n v="540"/>
    <n v="440"/>
    <n v="92"/>
    <n v="70.53367989832941"/>
  </r>
  <r>
    <x v="42"/>
    <x v="1"/>
    <n v="13913699"/>
    <n v="6734"/>
    <n v="48.398344681741357"/>
    <n v="920"/>
    <n v="1070"/>
    <n v="13"/>
    <n v="70.320693966996657"/>
  </r>
  <r>
    <x v="43"/>
    <x v="2"/>
    <n v="34697848"/>
    <n v="56630"/>
    <n v="163.20896904038545"/>
    <n v="700"/>
    <n v="480"/>
    <n v="384"/>
    <n v="70.089228844380941"/>
  </r>
  <r>
    <x v="44"/>
    <x v="1"/>
    <n v="836860000"/>
    <n v="25486"/>
    <n v="3.0454317329063403"/>
    <n v="490"/>
    <n v="1360"/>
    <n v="600"/>
    <n v="70.089228844380926"/>
  </r>
  <r>
    <x v="45"/>
    <x v="2"/>
    <n v="4446926"/>
    <n v="12271"/>
    <n v="275.9434269875415"/>
    <n v="710"/>
    <n v="570"/>
    <n v="22"/>
    <n v="70.089228844380926"/>
  </r>
  <r>
    <x v="46"/>
    <x v="2"/>
    <n v="50540000"/>
    <n v="27129"/>
    <n v="53.678274633953308"/>
    <n v="810"/>
    <n v="640"/>
    <n v="309"/>
    <n v="69.659888027472448"/>
  </r>
  <r>
    <x v="47"/>
    <x v="1"/>
    <n v="8913217"/>
    <n v="17108"/>
    <n v="191.93967789631958"/>
    <n v="150"/>
    <n v="500"/>
    <n v="2440"/>
    <n v="69.209825891993106"/>
  </r>
  <r>
    <x v="48"/>
    <x v="2"/>
    <n v="2105339"/>
    <n v="12530"/>
    <n v="595.15355959301564"/>
    <n v="260"/>
    <n v="260"/>
    <n v="2384"/>
    <n v="67.878568046180817"/>
  </r>
  <r>
    <x v="49"/>
    <x v="2"/>
    <n v="15877494"/>
    <n v="17892"/>
    <n v="112.68780829014956"/>
    <n v="610"/>
    <n v="1120"/>
    <n v="29"/>
    <n v="67.657224300144023"/>
  </r>
  <r>
    <x v="50"/>
    <x v="0"/>
    <n v="2910000"/>
    <n v="5259"/>
    <n v="180.72164948453607"/>
    <n v="80"/>
    <n v="730"/>
    <n v="2477"/>
    <n v="67.657224300144023"/>
  </r>
  <r>
    <x v="51"/>
    <x v="2"/>
    <n v="69945905"/>
    <n v="4964"/>
    <n v="7.0969129643829758"/>
    <n v="740"/>
    <n v="620"/>
    <n v="2907"/>
    <n v="67.416615162732697"/>
  </r>
  <r>
    <x v="52"/>
    <x v="1"/>
    <n v="6480202"/>
    <n v="14174"/>
    <n v="218.72774953620274"/>
    <n v="110"/>
    <n v="700"/>
    <n v="1701"/>
    <n v="67.435154037045095"/>
  </r>
  <r>
    <x v="53"/>
    <x v="2"/>
    <n v="7461297"/>
    <n v="8129"/>
    <n v="108.94888650056417"/>
    <n v="750"/>
    <n v="710"/>
    <n v="182"/>
    <n v="67.212350055625933"/>
  </r>
  <r>
    <x v="54"/>
    <x v="0"/>
    <n v="165300000"/>
    <n v="77463"/>
    <n v="46.862068965517238"/>
    <n v="700"/>
    <n v="790"/>
    <n v="727"/>
    <n v="67.193749709329367"/>
  </r>
  <r>
    <x v="55"/>
    <x v="2"/>
    <n v="1640893"/>
    <n v="5553"/>
    <n v="338.41329081177139"/>
    <n v="750"/>
    <n v="420"/>
    <n v="222"/>
    <n v="66.988805034871319"/>
  </r>
  <r>
    <x v="56"/>
    <x v="1"/>
    <n v="54043108"/>
    <n v="41504"/>
    <n v="76.797951738823016"/>
    <n v="320"/>
    <n v="730"/>
    <n v="2829"/>
    <n v="66.294796175868882"/>
  </r>
  <r>
    <x v="57"/>
    <x v="1"/>
    <n v="16190000"/>
    <n v="8552"/>
    <n v="52.822730080296481"/>
    <n v="640"/>
    <n v="890"/>
    <n v="558"/>
    <n v="66.294796175868882"/>
  </r>
  <r>
    <x v="58"/>
    <x v="1"/>
    <n v="34840000"/>
    <n v="156353"/>
    <n v="448.77439724454649"/>
    <n v="160"/>
    <n v="600"/>
    <n v="1382"/>
    <n v="66.068146636635717"/>
  </r>
  <r>
    <x v="59"/>
    <x v="2"/>
    <n v="5407278"/>
    <n v="24106"/>
    <n v="445.80655923368465"/>
    <n v="830"/>
    <n v="570"/>
    <n v="19"/>
    <n v="66.049224068114526"/>
  </r>
  <r>
    <x v="60"/>
    <x v="3"/>
    <n v="22072765"/>
    <n v="7665"/>
    <n v="34.726052671697452"/>
    <n v="500"/>
    <n v="1000"/>
    <n v="1603"/>
    <n v="66.087063787098302"/>
  </r>
  <r>
    <x v="61"/>
    <x v="3"/>
    <n v="26350000"/>
    <n v="4401"/>
    <n v="16.702087286527515"/>
    <n v="310"/>
    <n v="1170"/>
    <n v="3262"/>
    <n v="65.364363379444001"/>
  </r>
  <r>
    <x v="62"/>
    <x v="4"/>
    <n v="21159515"/>
    <n v="52467"/>
    <n v="247.95936957912315"/>
    <n v="720"/>
    <n v="670"/>
    <n v="66"/>
    <n v="65.383484153110103"/>
  </r>
  <r>
    <x v="63"/>
    <x v="1"/>
    <n v="68172134"/>
    <n v="17595"/>
    <n v="25.809665867288238"/>
    <n v="630"/>
    <n v="780"/>
    <n v="3115"/>
    <n v="64.439894475394667"/>
  </r>
  <r>
    <x v="64"/>
    <x v="2"/>
    <n v="7048231"/>
    <n v="4692"/>
    <n v="66.569895339695876"/>
    <n v="1230"/>
    <n v="1170"/>
    <n v="22"/>
    <n v="64.420493633625625"/>
  </r>
  <r>
    <x v="65"/>
    <x v="2"/>
    <n v="32900000"/>
    <n v="25820"/>
    <n v="78.480243161094222"/>
    <n v="1910"/>
    <n v="1220"/>
    <n v="16"/>
    <n v="62.769419305900861"/>
  </r>
  <r>
    <x v="66"/>
    <x v="0"/>
    <n v="307200000"/>
    <n v="457811"/>
    <n v="149.02701822916666"/>
    <n v="860"/>
    <n v="1320"/>
    <n v="13"/>
    <n v="62.769419305900861"/>
  </r>
  <r>
    <x v="67"/>
    <x v="1"/>
    <n v="196000000"/>
    <n v="20678"/>
    <n v="10.55"/>
    <n v="1080"/>
    <n v="1040"/>
    <n v="643"/>
    <n v="62.529992803453929"/>
  </r>
  <r>
    <x v="68"/>
    <x v="3"/>
    <n v="31858027"/>
    <n v="21883"/>
    <n v="68.689125035897547"/>
    <n v="940"/>
    <n v="840"/>
    <n v="446"/>
    <n v="62.269575235422955"/>
  </r>
  <r>
    <x v="69"/>
    <x v="1"/>
    <n v="3717818"/>
    <n v="40394"/>
    <n v="1086.4975100986653"/>
    <n v="180"/>
    <n v="480"/>
    <n v="3116"/>
    <n v="61.785920726327291"/>
  </r>
  <r>
    <x v="70"/>
    <x v="3"/>
    <n v="8861485"/>
    <n v="53195"/>
    <n v="600.29442017901067"/>
    <n v="350"/>
    <n v="870"/>
    <n v="620"/>
    <n v="57.423862635667412"/>
  </r>
  <r>
    <x v="71"/>
    <x v="2"/>
    <n v="2811056"/>
    <n v="20369"/>
    <n v="724.6031384646908"/>
    <n v="750"/>
    <n v="340"/>
    <n v="2105"/>
    <n v="56.634794958576485"/>
  </r>
  <r>
    <x v="72"/>
    <x v="2"/>
    <n v="12545558"/>
    <n v="14804"/>
    <n v="118.00192546238279"/>
    <n v="1040"/>
    <n v="720"/>
    <n v="1435"/>
    <n v="56.080299571239813"/>
  </r>
  <r>
    <x v="73"/>
    <x v="2"/>
    <n v="2243448"/>
    <n v="12580"/>
    <n v="560.74399763221618"/>
    <n v="1010"/>
    <n v="840"/>
    <n v="38"/>
    <n v="55.834577100574514"/>
  </r>
  <r>
    <x v="74"/>
    <x v="1"/>
    <n v="25343685"/>
    <n v="26942"/>
    <n v="106.30656118082275"/>
    <n v="740"/>
    <n v="900"/>
    <n v="1557"/>
    <n v="55.520266569965237"/>
  </r>
  <r>
    <x v="75"/>
    <x v="2"/>
    <n v="6182411"/>
    <n v="10733"/>
    <n v="173.60541057525938"/>
    <n v="780"/>
    <n v="790"/>
    <n v="1467"/>
    <n v="53.851648071345046"/>
  </r>
  <r>
    <x v="76"/>
    <x v="2"/>
    <n v="4492326"/>
    <n v="7520"/>
    <n v="167.39657807558936"/>
    <n v="1220"/>
    <n v="1170"/>
    <n v="430"/>
    <n v="51.816985632126453"/>
  </r>
  <r>
    <x v="77"/>
    <x v="3"/>
    <n v="6400330"/>
    <n v="27451"/>
    <n v="428.89975985613239"/>
    <n v="310"/>
    <n v="930"/>
    <n v="5588"/>
    <n v="50.965674723288032"/>
  </r>
  <r>
    <x v="78"/>
    <x v="1"/>
    <n v="4821119"/>
    <n v="15708"/>
    <n v="325.81647538673076"/>
    <n v="780"/>
    <n v="2160"/>
    <n v="204"/>
    <n v="50.348783500696413"/>
  </r>
  <r>
    <x v="79"/>
    <x v="0"/>
    <n v="2371852"/>
    <n v="4539"/>
    <n v="191.3694446365119"/>
    <n v="1560"/>
    <n v="1150"/>
    <n v="461"/>
    <n v="48.502577251111099"/>
  </r>
  <r>
    <x v="80"/>
    <x v="1"/>
    <n v="952369"/>
    <n v="3846"/>
    <n v="403.83506813010501"/>
    <n v="1730"/>
    <n v="1280"/>
    <n v="400"/>
    <n v="43.185645763378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Europe" cacheId="3280" applyNumberFormats="0" applyBorderFormats="0" applyFontFormats="0" applyPatternFormats="0" applyAlignmentFormats="0" applyWidthHeightFormats="0" dataCaption="" updatedVersion="8" compact="0" compactData="0">
  <location ref="A3:F36" firstHeaderRow="1" firstDataRow="2" firstDataCol="1" rowPageCount="1" colPageCount="1"/>
  <pivotFields count="9">
    <pivotField name="Country" axis="axisRow" compact="0" outline="0" multipleItemSelectionAllowed="1" showAll="0" sortType="descending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Continent" axis="axisPage" compact="0" numFmtId="3" outline="0" multipleItemSelectionAllowed="1" showAll="0">
      <items count="6">
        <item h="1" x="0"/>
        <item h="1" x="1"/>
        <item x="2"/>
        <item h="1" x="3"/>
        <item h="1" x="4"/>
        <item t="default"/>
      </items>
    </pivotField>
    <pivotField name="Internet users" compact="0" numFmtId="3" outline="0" multipleItemSelectionAllowed="1" showAll="0"/>
    <pivotField name="Total DDOS Attacks_x000a_(2015-2021)" compact="0" outline="0" multipleItemSelectionAllowed="1" showAll="0"/>
    <pivotField name="Total DDOS Attacks per 100,000 Internet Users_x000a_(2015-2021)" dataField="1" compact="0" numFmtId="2" outline="0" multipleItemSelectionAllowed="1" showAll="0"/>
    <pivotField name="Phishing Sites_x000a_ (per 100,000 urls)" dataField="1" compact="0" numFmtId="1" outline="0" multipleItemSelectionAllowed="1" showAll="0"/>
    <pivotField name="Malware Hosting Sites_x000a_ (per 100,000 urls)" dataField="1" compact="0" outline="0" multipleItemSelectionAllowed="1" showAll="0"/>
    <pivotField name="Compromised Computers_x000a_ (per 100,000 internet users) _x000a_ (Gamarue Botnet)" dataField="1" compact="0" outline="0" multipleItemSelectionAllowed="1" showAll="0"/>
    <pivotField name="Cyber Security score_x000a_(/100)" dataField="1" compact="0" numFmtId="2" outline="0" multipleItemSelectionAllowed="1" showAll="0"/>
  </pivotFields>
  <rowFields count="1">
    <field x="0"/>
  </rowFields>
  <rowItems count="32">
    <i>
      <x v="8"/>
    </i>
    <i>
      <x v="9"/>
    </i>
    <i>
      <x v="11"/>
    </i>
    <i>
      <x v="16"/>
    </i>
    <i>
      <x v="20"/>
    </i>
    <i>
      <x v="19"/>
    </i>
    <i>
      <x v="21"/>
    </i>
    <i>
      <x v="24"/>
    </i>
    <i>
      <x v="30"/>
    </i>
    <i>
      <x v="29"/>
    </i>
    <i>
      <x v="37"/>
    </i>
    <i>
      <x v="39"/>
    </i>
    <i>
      <x v="38"/>
    </i>
    <i>
      <x v="40"/>
    </i>
    <i>
      <x v="41"/>
    </i>
    <i>
      <x v="43"/>
    </i>
    <i>
      <x v="45"/>
    </i>
    <i>
      <x v="46"/>
    </i>
    <i>
      <x v="48"/>
    </i>
    <i>
      <x v="49"/>
    </i>
    <i>
      <x v="51"/>
    </i>
    <i>
      <x v="53"/>
    </i>
    <i>
      <x v="55"/>
    </i>
    <i>
      <x v="59"/>
    </i>
    <i>
      <x v="64"/>
    </i>
    <i>
      <x v="65"/>
    </i>
    <i>
      <x v="71"/>
    </i>
    <i>
      <x v="72"/>
    </i>
    <i>
      <x v="73"/>
    </i>
    <i>
      <x v="75"/>
    </i>
    <i>
      <x v="7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0"/>
  </pageFields>
  <dataFields count="5">
    <dataField name="Security score" fld="8" baseField="0"/>
    <dataField name="SUM of Total DDOS Attacks per 100,000 Internet Users_x000a_(2015-2021)" fld="4" baseField="0"/>
    <dataField name="SUM of Phishing Sites_x000a_ (per 100,000 urls)" fld="5" baseField="0"/>
    <dataField name="SUM of Malware Hosting Sites_x000a_ (per 100,000 urls)" fld="6" baseField="0"/>
    <dataField name="SUM of Compromised Computers_x000a_ (per 100,000 internet users) _x000a_ (Gamarue Botnet)" fld="7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Africa" cacheId="3280" applyNumberFormats="0" applyBorderFormats="0" applyFontFormats="0" applyPatternFormats="0" applyAlignmentFormats="0" applyWidthHeightFormats="0" dataCaption="" updatedVersion="8" compact="0" compactData="0">
  <location ref="A3:B12" firstHeaderRow="1" firstDataRow="1" firstDataCol="1" rowPageCount="1" colPageCount="1"/>
  <pivotFields count="9">
    <pivotField name="Country" axis="axisRow" compact="0" outline="0" multipleItemSelectionAllowed="1" showAll="0" sortType="descending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Continent" axis="axisPage" compact="0" numFmtId="3" outline="0" multipleItemSelectionAllowed="1" showAll="0">
      <items count="6">
        <item h="1" x="0"/>
        <item h="1" x="1"/>
        <item h="1" x="2"/>
        <item x="3"/>
        <item h="1" x="4"/>
        <item t="default"/>
      </items>
    </pivotField>
    <pivotField name="Internet users" compact="0" numFmtId="3" outline="0" multipleItemSelectionAllowed="1" showAll="0"/>
    <pivotField name="Total DDOS Attacks_x000a_(2015-2021)" compact="0" outline="0" multipleItemSelectionAllowed="1" showAll="0"/>
    <pivotField name="Total DDOS Attacks per 100,000 Internet Users_x000a_(2015-2021)" compact="0" numFmtId="2" outline="0" multipleItemSelectionAllowed="1" showAll="0"/>
    <pivotField name="Phishing Sites_x000a_ (per 100,000 urls)" compact="0" numFmtId="1" outline="0" multipleItemSelectionAllowed="1" showAll="0"/>
    <pivotField name="Malware Hosting Sites_x000a_ (per 100,000 urls)" compact="0" outline="0" multipleItemSelectionAllowed="1" showAll="0"/>
    <pivotField name="Compromised Computers_x000a_ (per 100,000 internet users) _x000a_ (Gamarue Botnet)" compact="0" outline="0" multipleItemSelectionAllowed="1" showAll="0"/>
    <pivotField name="Cyber Security score_x000a_(/100)" dataField="1" compact="0" numFmtId="2" outline="0" multipleItemSelectionAllowed="1" showAll="0"/>
  </pivotFields>
  <rowFields count="1">
    <field x="0"/>
  </rowFields>
  <rowItems count="9">
    <i>
      <x v="15"/>
    </i>
    <i>
      <x v="26"/>
    </i>
    <i>
      <x v="33"/>
    </i>
    <i>
      <x v="60"/>
    </i>
    <i>
      <x v="61"/>
    </i>
    <i>
      <x v="68"/>
    </i>
    <i>
      <x v="70"/>
    </i>
    <i>
      <x v="77"/>
    </i>
    <i t="grand">
      <x/>
    </i>
  </rowItems>
  <colItems count="1">
    <i/>
  </colItems>
  <pageFields count="1">
    <pageField fld="1" hier="0"/>
  </pageFields>
  <dataFields count="1">
    <dataField name="SUM of Cyber Security score_x000a_(/100)" fld="8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Americas" cacheId="3280" applyNumberFormats="0" applyBorderFormats="0" applyFontFormats="0" applyPatternFormats="0" applyAlignmentFormats="0" applyWidthHeightFormats="0" dataCaption="" updatedVersion="8" compact="0" compactData="0">
  <location ref="A3:B21" firstHeaderRow="1" firstDataRow="1" firstDataCol="1" rowPageCount="1" colPageCount="1"/>
  <pivotFields count="9">
    <pivotField name="Country" axis="axisRow" compact="0" outline="0" multipleItemSelectionAllowed="1" showAll="0" sortType="descending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Continent" axis="axisPage" compact="0" numFmtId="3" outline="0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name="Internet users" compact="0" numFmtId="3" outline="0" multipleItemSelectionAllowed="1" showAll="0"/>
    <pivotField name="Total DDOS Attacks_x000a_(2015-2021)" compact="0" outline="0" multipleItemSelectionAllowed="1" showAll="0"/>
    <pivotField name="Total DDOS Attacks per 100,000 Internet Users_x000a_(2015-2021)" compact="0" numFmtId="2" outline="0" multipleItemSelectionAllowed="1" showAll="0"/>
    <pivotField name="Phishing Sites_x000a_ (per 100,000 urls)" compact="0" numFmtId="1" outline="0" multipleItemSelectionAllowed="1" showAll="0"/>
    <pivotField name="Malware Hosting Sites_x000a_ (per 100,000 urls)" compact="0" outline="0" multipleItemSelectionAllowed="1" showAll="0"/>
    <pivotField name="Compromised Computers_x000a_ (per 100,000 internet users) _x000a_ (Gamarue Botnet)" compact="0" outline="0" multipleItemSelectionAllowed="1" showAll="0"/>
    <pivotField name="Cyber Security score_x000a_(/100)" dataField="1" compact="0" numFmtId="2" outline="0" multipleItemSelectionAllowed="1" showAll="0"/>
  </pivotFields>
  <rowFields count="1">
    <field x="0"/>
  </rowFields>
  <rowItems count="18">
    <i>
      <x/>
    </i>
    <i>
      <x v="3"/>
    </i>
    <i>
      <x v="4"/>
    </i>
    <i>
      <x v="5"/>
    </i>
    <i>
      <x v="6"/>
    </i>
    <i>
      <x v="7"/>
    </i>
    <i>
      <x v="17"/>
    </i>
    <i>
      <x v="14"/>
    </i>
    <i>
      <x v="22"/>
    </i>
    <i>
      <x v="28"/>
    </i>
    <i>
      <x v="34"/>
    </i>
    <i>
      <x v="35"/>
    </i>
    <i>
      <x v="36"/>
    </i>
    <i>
      <x v="50"/>
    </i>
    <i>
      <x v="54"/>
    </i>
    <i>
      <x v="66"/>
    </i>
    <i>
      <x v="79"/>
    </i>
    <i t="grand">
      <x/>
    </i>
  </rowItems>
  <colItems count="1">
    <i/>
  </colItems>
  <pageFields count="1">
    <pageField fld="1" hier="0"/>
  </pageFields>
  <dataFields count="1">
    <dataField name="SUM of Cyber Security score_x000a_(/100)" fld="8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outlinePr summaryBelow="0" summaryRight="0"/>
  </sheetPr>
  <dimension ref="A1:AA945"/>
  <sheetViews>
    <sheetView tabSelected="1" workbookViewId="0">
      <selection activeCell="L10" sqref="L10"/>
    </sheetView>
  </sheetViews>
  <sheetFormatPr defaultColWidth="12.5703125" defaultRowHeight="15.75" customHeight="1"/>
  <cols>
    <col min="1" max="1" width="15.28515625" customWidth="1"/>
    <col min="5" max="6" width="15.140625" customWidth="1"/>
    <col min="7" max="7" width="18.5703125" customWidth="1"/>
    <col min="8" max="8" width="25.42578125" customWidth="1"/>
    <col min="9" max="9" width="15" customWidth="1"/>
  </cols>
  <sheetData>
    <row r="1" spans="1:27" ht="35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39" t="s">
        <v>7</v>
      </c>
      <c r="I1" s="40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>
      <c r="A2" s="7" t="s">
        <v>9</v>
      </c>
      <c r="B2" s="8" t="str">
        <f>VLOOKUP(A2, internet_users!$A$1:$D$215, 3, FALSE)</f>
        <v>Americas</v>
      </c>
      <c r="C2" s="8">
        <v>2977793</v>
      </c>
      <c r="D2" s="9">
        <v>1193</v>
      </c>
      <c r="E2" s="10">
        <v>40.063228034991013</v>
      </c>
      <c r="F2" s="11">
        <v>90</v>
      </c>
      <c r="G2" s="12">
        <v>120</v>
      </c>
      <c r="H2" s="12">
        <v>413</v>
      </c>
      <c r="I2" s="13">
        <f t="shared" ref="I2:I82" si="0">100*SQRT((1-(AVERAGE(
_xlfn.PERCENTRANK.EXC($E$2:$E$82,E2),
_xlfn.PERCENTRANK.EXC($F$2:$F$82,F2),
_xlfn.PERCENTRANK.EXC($G$2:$G$82,G2),
_xlfn.PERCENTRANK.EXC($H$2:$H$82,H2)))
))</f>
        <v>89.554452708952454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>
      <c r="A3" s="7" t="s">
        <v>10</v>
      </c>
      <c r="B3" s="8" t="str">
        <f>VLOOKUP(A3, internet_users!$A$1:$D$215, 3, FALSE)</f>
        <v>Asia</v>
      </c>
      <c r="C3" s="8">
        <v>49421084</v>
      </c>
      <c r="D3" s="9">
        <v>28976</v>
      </c>
      <c r="E3" s="10">
        <v>58.630846705021689</v>
      </c>
      <c r="F3" s="11">
        <v>100</v>
      </c>
      <c r="G3" s="12">
        <v>560</v>
      </c>
      <c r="H3" s="12">
        <v>13</v>
      </c>
      <c r="I3" s="13">
        <f t="shared" si="0"/>
        <v>88.881944173155887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>
      <c r="A4" s="7" t="s">
        <v>11</v>
      </c>
      <c r="B4" s="8" t="str">
        <f>VLOOKUP(A4, internet_users!$A$1:$D$215, 3, FALSE)</f>
        <v>Asia</v>
      </c>
      <c r="C4" s="8">
        <v>117400000</v>
      </c>
      <c r="D4" s="9">
        <v>14346</v>
      </c>
      <c r="E4" s="10">
        <v>12.219761499148211</v>
      </c>
      <c r="F4" s="11">
        <v>150</v>
      </c>
      <c r="G4" s="12">
        <v>730</v>
      </c>
      <c r="H4" s="12">
        <v>21</v>
      </c>
      <c r="I4" s="13">
        <f t="shared" si="0"/>
        <v>87.492856851288153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>
      <c r="A5" s="7" t="s">
        <v>12</v>
      </c>
      <c r="B5" s="8" t="str">
        <f>VLOOKUP(A5, internet_users!$A$1:$D$215, 3, FALSE)</f>
        <v>Americas</v>
      </c>
      <c r="C5" s="8">
        <v>3511549</v>
      </c>
      <c r="D5" s="9">
        <v>1455</v>
      </c>
      <c r="E5" s="10">
        <v>41.434705880510279</v>
      </c>
      <c r="F5" s="11">
        <v>180</v>
      </c>
      <c r="G5" s="12">
        <v>270</v>
      </c>
      <c r="H5" s="12">
        <v>712</v>
      </c>
      <c r="I5" s="13">
        <f t="shared" si="0"/>
        <v>84.867543855115784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>
      <c r="A6" s="7" t="s">
        <v>13</v>
      </c>
      <c r="B6" s="8" t="str">
        <f>VLOOKUP(A6, internet_users!$A$1:$D$215, 3, FALSE)</f>
        <v>Americas</v>
      </c>
      <c r="C6" s="8">
        <v>11750000</v>
      </c>
      <c r="D6" s="9">
        <v>13158</v>
      </c>
      <c r="E6" s="10">
        <v>111.98297872340426</v>
      </c>
      <c r="F6" s="11">
        <v>20</v>
      </c>
      <c r="G6" s="12">
        <v>300</v>
      </c>
      <c r="H6" s="12">
        <v>516</v>
      </c>
      <c r="I6" s="13">
        <f t="shared" si="0"/>
        <v>84.483726243579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7" t="s">
        <v>14</v>
      </c>
      <c r="B7" s="8" t="str">
        <f>VLOOKUP(A7, internet_users!$A$1:$D$215, 3, FALSE)</f>
        <v>Americas</v>
      </c>
      <c r="C7" s="8">
        <v>92010000</v>
      </c>
      <c r="D7" s="9">
        <v>24538</v>
      </c>
      <c r="E7" s="10">
        <v>26.66884034344093</v>
      </c>
      <c r="F7" s="11">
        <v>80</v>
      </c>
      <c r="G7" s="12">
        <v>350</v>
      </c>
      <c r="H7" s="15">
        <v>1948</v>
      </c>
      <c r="I7" s="13">
        <f t="shared" si="0"/>
        <v>84.305990297249934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7" t="s">
        <v>15</v>
      </c>
      <c r="B8" s="8" t="str">
        <f>VLOOKUP(A8, internet_users!$A$1:$D$215, 3, FALSE)</f>
        <v>Americas</v>
      </c>
      <c r="C8" s="8">
        <v>30548252</v>
      </c>
      <c r="D8" s="9">
        <v>5919</v>
      </c>
      <c r="E8" s="10">
        <v>19.375904061548269</v>
      </c>
      <c r="F8" s="11">
        <v>180</v>
      </c>
      <c r="G8" s="12">
        <v>440</v>
      </c>
      <c r="H8" s="15">
        <v>1073</v>
      </c>
      <c r="I8" s="13">
        <f t="shared" si="0"/>
        <v>82.674058809278264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7" t="s">
        <v>16</v>
      </c>
      <c r="B9" s="8" t="str">
        <f>VLOOKUP(A9, internet_users!$A$1:$D$215, 3, FALSE)</f>
        <v>Americas</v>
      </c>
      <c r="C9" s="8">
        <v>9521056</v>
      </c>
      <c r="D9" s="9">
        <v>4890</v>
      </c>
      <c r="E9" s="10">
        <v>51.359849159589018</v>
      </c>
      <c r="F9" s="11">
        <v>170</v>
      </c>
      <c r="G9" s="12">
        <v>330</v>
      </c>
      <c r="H9" s="15">
        <v>1349</v>
      </c>
      <c r="I9" s="13">
        <f t="shared" si="0"/>
        <v>82.477269595931702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>
      <c r="A10" s="7" t="s">
        <v>17</v>
      </c>
      <c r="B10" s="8" t="str">
        <f>VLOOKUP(A10, internet_users!$A$1:$D$215, 3, FALSE)</f>
        <v>Europe</v>
      </c>
      <c r="C10" s="8">
        <v>10021242</v>
      </c>
      <c r="D10" s="9">
        <v>7903</v>
      </c>
      <c r="E10" s="10">
        <v>78.862480319305732</v>
      </c>
      <c r="F10" s="11">
        <v>320</v>
      </c>
      <c r="G10" s="12">
        <v>430</v>
      </c>
      <c r="H10" s="12">
        <v>47</v>
      </c>
      <c r="I10" s="13">
        <f t="shared" si="0"/>
        <v>82.492423894561369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>
      <c r="A11" s="7" t="s">
        <v>18</v>
      </c>
      <c r="B11" s="8" t="str">
        <f>VLOOKUP(A11, internet_users!$A$1:$D$215, 3, FALSE)</f>
        <v>Europe</v>
      </c>
      <c r="C11" s="8">
        <v>4831170</v>
      </c>
      <c r="D11" s="9">
        <v>15158</v>
      </c>
      <c r="E11" s="10">
        <v>313.75422516698853</v>
      </c>
      <c r="F11" s="11">
        <v>280</v>
      </c>
      <c r="G11" s="12">
        <v>390</v>
      </c>
      <c r="H11" s="12">
        <v>11</v>
      </c>
      <c r="I11" s="13">
        <f t="shared" si="0"/>
        <v>82.477269595931702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>
      <c r="A12" s="7" t="s">
        <v>19</v>
      </c>
      <c r="B12" s="8" t="str">
        <f>VLOOKUP(A12, internet_users!$A$1:$D$215, 3, FALSE)</f>
        <v>Asia</v>
      </c>
      <c r="C12" s="8">
        <v>1051140000</v>
      </c>
      <c r="D12" s="9">
        <v>550337</v>
      </c>
      <c r="E12" s="10">
        <v>52.356203740700572</v>
      </c>
      <c r="F12" s="11">
        <v>80</v>
      </c>
      <c r="G12" s="15">
        <v>3250</v>
      </c>
      <c r="H12" s="12">
        <v>3</v>
      </c>
      <c r="I12" s="13">
        <f t="shared" si="0"/>
        <v>82.112727393504599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>
      <c r="A13" s="7" t="s">
        <v>20</v>
      </c>
      <c r="B13" s="8" t="str">
        <f>VLOOKUP(A13, internet_users!$A$1:$D$215, 3, FALSE)</f>
        <v>Europe</v>
      </c>
      <c r="C13" s="8">
        <v>7681957</v>
      </c>
      <c r="D13" s="9">
        <v>13421</v>
      </c>
      <c r="E13" s="10">
        <v>174.7080854527043</v>
      </c>
      <c r="F13" s="11">
        <v>260</v>
      </c>
      <c r="G13" s="12">
        <v>340</v>
      </c>
      <c r="H13" s="12">
        <v>137</v>
      </c>
      <c r="I13" s="13">
        <f t="shared" si="0"/>
        <v>80.607071650072982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>
      <c r="A14" s="7" t="s">
        <v>21</v>
      </c>
      <c r="B14" s="8" t="str">
        <f>VLOOKUP(A14, internet_users!$A$1:$D$215, 3, FALSE)</f>
        <v>Asia</v>
      </c>
      <c r="C14" s="8">
        <v>126210000</v>
      </c>
      <c r="D14" s="9">
        <v>8351</v>
      </c>
      <c r="E14" s="10">
        <v>6.6167498613422078</v>
      </c>
      <c r="F14" s="11">
        <v>620</v>
      </c>
      <c r="G14" s="12">
        <v>720</v>
      </c>
      <c r="H14" s="12">
        <v>45</v>
      </c>
      <c r="I14" s="13">
        <f t="shared" si="0"/>
        <v>80.046861275130581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>
      <c r="A15" s="7" t="s">
        <v>22</v>
      </c>
      <c r="B15" s="8" t="str">
        <f>VLOOKUP(A15, internet_users!$A$1:$D$215, 3, FALSE)</f>
        <v>Asia</v>
      </c>
      <c r="C15" s="8">
        <v>6788737</v>
      </c>
      <c r="D15" s="9">
        <v>5667</v>
      </c>
      <c r="E15" s="10">
        <v>83.476499384200622</v>
      </c>
      <c r="F15" s="11">
        <v>310</v>
      </c>
      <c r="G15" s="12">
        <v>390</v>
      </c>
      <c r="H15" s="12">
        <v>583</v>
      </c>
      <c r="I15" s="13">
        <f t="shared" si="0"/>
        <v>79.277991901914362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>
      <c r="A16" s="7" t="s">
        <v>23</v>
      </c>
      <c r="B16" s="8" t="str">
        <f>VLOOKUP(A16, internet_users!$A$1:$D$215, 3, FALSE)</f>
        <v>Americas</v>
      </c>
      <c r="C16" s="8">
        <v>4160340</v>
      </c>
      <c r="D16" s="9">
        <v>14680</v>
      </c>
      <c r="E16" s="10">
        <v>352.85577621059815</v>
      </c>
      <c r="F16" s="11">
        <v>220</v>
      </c>
      <c r="G16" s="12">
        <v>330</v>
      </c>
      <c r="H16" s="12">
        <v>165</v>
      </c>
      <c r="I16" s="13">
        <f t="shared" si="0"/>
        <v>78.10249675906654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>
      <c r="A17" s="7" t="s">
        <v>24</v>
      </c>
      <c r="B17" s="8" t="str">
        <f>VLOOKUP(A17, internet_users!$A$1:$D$215, 3, FALSE)</f>
        <v>Africa</v>
      </c>
      <c r="C17" s="8">
        <v>4698108</v>
      </c>
      <c r="D17" s="9">
        <v>432</v>
      </c>
      <c r="E17" s="10">
        <v>9.1951909151513753</v>
      </c>
      <c r="F17" s="11">
        <v>80</v>
      </c>
      <c r="G17" s="12">
        <v>1000</v>
      </c>
      <c r="H17" s="15">
        <v>1023</v>
      </c>
      <c r="I17" s="13">
        <f t="shared" si="0"/>
        <v>78.134499422470213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>
      <c r="A18" s="7" t="s">
        <v>25</v>
      </c>
      <c r="B18" s="8" t="str">
        <f>VLOOKUP(A18, internet_users!$A$1:$D$215, 3, FALSE)</f>
        <v>Europe</v>
      </c>
      <c r="C18" s="8">
        <v>7942864</v>
      </c>
      <c r="D18" s="9">
        <v>16086</v>
      </c>
      <c r="E18" s="10">
        <v>202.52140789518742</v>
      </c>
      <c r="F18" s="11">
        <v>460</v>
      </c>
      <c r="G18" s="12">
        <v>470</v>
      </c>
      <c r="H18" s="12">
        <v>17</v>
      </c>
      <c r="I18" s="13">
        <f t="shared" si="0"/>
        <v>78.118499729577493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>
      <c r="A19" s="7" t="s">
        <v>26</v>
      </c>
      <c r="B19" s="8" t="str">
        <f>VLOOKUP(A19, internet_users!$A$1:$D$215, 3, FALSE)</f>
        <v>Americas</v>
      </c>
      <c r="C19" s="8">
        <v>1993079</v>
      </c>
      <c r="D19" s="9">
        <v>2625</v>
      </c>
      <c r="E19" s="10">
        <v>131.70576780950478</v>
      </c>
      <c r="F19" s="11">
        <v>110</v>
      </c>
      <c r="G19" s="12">
        <v>220</v>
      </c>
      <c r="H19" s="15">
        <v>2330</v>
      </c>
      <c r="I19" s="13">
        <f t="shared" si="0"/>
        <v>78.118499729577493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>
      <c r="A20" s="7" t="s">
        <v>27</v>
      </c>
      <c r="B20" s="8" t="str">
        <f>VLOOKUP(A20, internet_users!$A$1:$D$215, 3, FALSE)</f>
        <v>Oceania</v>
      </c>
      <c r="C20" s="8">
        <v>4273353</v>
      </c>
      <c r="D20" s="9">
        <v>3312</v>
      </c>
      <c r="E20" s="10">
        <v>77.503543470431765</v>
      </c>
      <c r="F20" s="11">
        <v>510</v>
      </c>
      <c r="G20" s="12">
        <v>540</v>
      </c>
      <c r="H20" s="12">
        <v>91</v>
      </c>
      <c r="I20" s="13">
        <f t="shared" si="0"/>
        <v>77.910204723129823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>
      <c r="A21" s="7" t="s">
        <v>28</v>
      </c>
      <c r="B21" s="8" t="str">
        <f>VLOOKUP(A21, internet_users!$A$1:$D$215, 3, FALSE)</f>
        <v>Europe</v>
      </c>
      <c r="C21" s="8">
        <v>7923438</v>
      </c>
      <c r="D21" s="9">
        <v>7447</v>
      </c>
      <c r="E21" s="10">
        <v>93.986978884671018</v>
      </c>
      <c r="F21" s="11">
        <v>410</v>
      </c>
      <c r="G21" s="12">
        <v>390</v>
      </c>
      <c r="H21" s="12">
        <v>736</v>
      </c>
      <c r="I21" s="13">
        <f t="shared" si="0"/>
        <v>76.33806389999684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>
      <c r="A22" s="7" t="s">
        <v>29</v>
      </c>
      <c r="B22" s="8" t="str">
        <f>VLOOKUP(A22, internet_users!$A$1:$D$215, 3, FALSE)</f>
        <v>Europe</v>
      </c>
      <c r="C22" s="8">
        <v>9554907</v>
      </c>
      <c r="D22" s="9">
        <v>36914</v>
      </c>
      <c r="E22" s="10">
        <v>386.33552372618595</v>
      </c>
      <c r="F22" s="11">
        <v>370</v>
      </c>
      <c r="G22" s="12">
        <v>440</v>
      </c>
      <c r="H22" s="12">
        <v>25</v>
      </c>
      <c r="I22" s="13">
        <f t="shared" si="0"/>
        <v>76.354436675284305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>
      <c r="A23" s="7" t="s">
        <v>30</v>
      </c>
      <c r="B23" s="8" t="str">
        <f>VLOOKUP(A23, internet_users!$A$1:$D$215, 3, FALSE)</f>
        <v>Europe</v>
      </c>
      <c r="C23" s="8">
        <v>5120225</v>
      </c>
      <c r="D23" s="9">
        <v>24305</v>
      </c>
      <c r="E23" s="10">
        <v>474.68617101787521</v>
      </c>
      <c r="F23" s="11">
        <v>340</v>
      </c>
      <c r="G23" s="12">
        <v>490</v>
      </c>
      <c r="H23" s="12">
        <v>14</v>
      </c>
      <c r="I23" s="13">
        <f t="shared" si="0"/>
        <v>75.531450403126783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>
      <c r="A24" s="7" t="s">
        <v>31</v>
      </c>
      <c r="B24" s="8" t="str">
        <f>VLOOKUP(A24, internet_users!$A$1:$D$215, 3, FALSE)</f>
        <v>Americas</v>
      </c>
      <c r="C24" s="8">
        <v>33950632</v>
      </c>
      <c r="D24" s="9">
        <v>21200</v>
      </c>
      <c r="E24" s="10">
        <v>62.443609297170077</v>
      </c>
      <c r="F24" s="11">
        <v>590</v>
      </c>
      <c r="G24" s="12">
        <v>790</v>
      </c>
      <c r="H24" s="12">
        <v>32</v>
      </c>
      <c r="I24" s="13">
        <f t="shared" si="0"/>
        <v>75.133215025047335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>
      <c r="A25" s="7" t="s">
        <v>32</v>
      </c>
      <c r="B25" s="8" t="str">
        <f>VLOOKUP(A25, internet_users!$A$1:$D$215, 3, FALSE)</f>
        <v>Asia</v>
      </c>
      <c r="C25" s="8">
        <v>3446533</v>
      </c>
      <c r="D25" s="9">
        <v>1232</v>
      </c>
      <c r="E25" s="10">
        <v>35.7460671347119</v>
      </c>
      <c r="F25" s="11">
        <v>690</v>
      </c>
      <c r="G25" s="12">
        <v>820</v>
      </c>
      <c r="H25" s="12">
        <v>36</v>
      </c>
      <c r="I25" s="13">
        <f t="shared" si="0"/>
        <v>75.14985029925208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>
      <c r="A26" s="7" t="s">
        <v>33</v>
      </c>
      <c r="B26" s="8" t="str">
        <f>VLOOKUP(A26, internet_users!$A$1:$D$215, 3, FALSE)</f>
        <v>Europe</v>
      </c>
      <c r="C26" s="8">
        <v>59470000</v>
      </c>
      <c r="D26" s="9">
        <v>29574</v>
      </c>
      <c r="E26" s="10">
        <v>49.729275264839416</v>
      </c>
      <c r="F26" s="11">
        <v>610</v>
      </c>
      <c r="G26" s="12">
        <v>850</v>
      </c>
      <c r="H26" s="12">
        <v>31</v>
      </c>
      <c r="I26" s="13">
        <f t="shared" si="0"/>
        <v>74.916620318858492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>
      <c r="A27" s="7" t="s">
        <v>34</v>
      </c>
      <c r="B27" s="8" t="str">
        <f>VLOOKUP(A27, internet_users!$A$1:$D$215, 3, FALSE)</f>
        <v>Asia</v>
      </c>
      <c r="C27" s="8">
        <v>130000000</v>
      </c>
      <c r="D27" s="9">
        <v>26569</v>
      </c>
      <c r="E27" s="10">
        <v>20.437692307692309</v>
      </c>
      <c r="F27" s="11">
        <v>260</v>
      </c>
      <c r="G27" s="12">
        <v>850</v>
      </c>
      <c r="H27" s="12">
        <v>770</v>
      </c>
      <c r="I27" s="13">
        <f t="shared" si="0"/>
        <v>74.732857566133518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>
      <c r="A28" s="7" t="s">
        <v>35</v>
      </c>
      <c r="B28" s="8" t="str">
        <f>VLOOKUP(A28, internet_users!$A$1:$D$215, 3, FALSE)</f>
        <v>Africa</v>
      </c>
      <c r="C28" s="8">
        <v>136203231</v>
      </c>
      <c r="D28" s="9">
        <v>28829</v>
      </c>
      <c r="E28" s="10">
        <v>21.166164553027379</v>
      </c>
      <c r="F28" s="11">
        <v>570</v>
      </c>
      <c r="G28" s="12">
        <v>970</v>
      </c>
      <c r="H28" s="12">
        <v>62</v>
      </c>
      <c r="I28" s="13">
        <f t="shared" si="0"/>
        <v>74.732857566133518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>
      <c r="A29" s="7" t="s">
        <v>36</v>
      </c>
      <c r="B29" s="8" t="str">
        <f>VLOOKUP(A29, internet_users!$A$1:$D$215, 3, FALSE)</f>
        <v>Asia</v>
      </c>
      <c r="C29" s="8">
        <v>7121116</v>
      </c>
      <c r="D29" s="9">
        <v>12089</v>
      </c>
      <c r="E29" s="10">
        <v>169.76271696739667</v>
      </c>
      <c r="F29" s="11">
        <v>460</v>
      </c>
      <c r="G29" s="12">
        <v>240</v>
      </c>
      <c r="H29" s="15">
        <v>1110</v>
      </c>
      <c r="I29" s="13">
        <f t="shared" si="0"/>
        <v>74.515099141046576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>
      <c r="A30" s="7" t="s">
        <v>37</v>
      </c>
      <c r="B30" s="8" t="str">
        <f>VLOOKUP(A30, internet_users!$A$1:$D$215, 3, FALSE)</f>
        <v>Americas</v>
      </c>
      <c r="C30" s="8">
        <v>33561876</v>
      </c>
      <c r="D30" s="9">
        <v>25503</v>
      </c>
      <c r="E30" s="10">
        <v>75.988004961343634</v>
      </c>
      <c r="F30" s="11">
        <v>510</v>
      </c>
      <c r="G30" s="12">
        <v>640</v>
      </c>
      <c r="H30" s="12">
        <v>322</v>
      </c>
      <c r="I30" s="13">
        <f t="shared" si="0"/>
        <v>74.313525013956919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>
      <c r="A31" s="7" t="s">
        <v>38</v>
      </c>
      <c r="B31" s="8" t="str">
        <f>VLOOKUP(A31, internet_users!$A$1:$D$215, 3, FALSE)</f>
        <v>Europe</v>
      </c>
      <c r="C31" s="8">
        <v>77794405</v>
      </c>
      <c r="D31" s="9">
        <v>137953</v>
      </c>
      <c r="E31" s="10">
        <v>177.33023345316414</v>
      </c>
      <c r="F31" s="11">
        <v>480</v>
      </c>
      <c r="G31" s="12">
        <v>570</v>
      </c>
      <c r="H31" s="12">
        <v>75</v>
      </c>
      <c r="I31" s="13">
        <f t="shared" si="0"/>
        <v>73.891812807644669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>
      <c r="A32" s="7" t="s">
        <v>39</v>
      </c>
      <c r="B32" s="8" t="str">
        <f>VLOOKUP(A32, internet_users!$A$1:$D$215, 3, FALSE)</f>
        <v>Europe</v>
      </c>
      <c r="C32" s="8">
        <v>1153786</v>
      </c>
      <c r="D32" s="9">
        <v>8055</v>
      </c>
      <c r="E32" s="10">
        <v>698.136396177454</v>
      </c>
      <c r="F32" s="11">
        <v>540</v>
      </c>
      <c r="G32" s="12">
        <v>440</v>
      </c>
      <c r="H32" s="12">
        <v>14</v>
      </c>
      <c r="I32" s="13">
        <f t="shared" si="0"/>
        <v>73.908727495472419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>
      <c r="A33" s="7" t="s">
        <v>40</v>
      </c>
      <c r="B33" s="8" t="str">
        <f>VLOOKUP(A33, internet_users!$A$1:$D$215, 3, FALSE)</f>
        <v>Asia</v>
      </c>
      <c r="C33" s="8">
        <v>4755187</v>
      </c>
      <c r="D33" s="9">
        <v>8827</v>
      </c>
      <c r="E33" s="10">
        <v>185.62887221890537</v>
      </c>
      <c r="F33" s="11">
        <v>90</v>
      </c>
      <c r="G33" s="12">
        <v>570</v>
      </c>
      <c r="H33" s="15">
        <v>1277</v>
      </c>
      <c r="I33" s="13">
        <f t="shared" si="0"/>
        <v>73.280283842245041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>
      <c r="A34" s="7" t="s">
        <v>41</v>
      </c>
      <c r="B34" s="8" t="str">
        <f>VLOOKUP(A34, internet_users!$A$1:$D$215, 3, FALSE)</f>
        <v>Asia</v>
      </c>
      <c r="C34" s="8">
        <v>73003313</v>
      </c>
      <c r="D34" s="9">
        <v>29036</v>
      </c>
      <c r="E34" s="10">
        <v>39.773537400966994</v>
      </c>
      <c r="F34" s="11">
        <v>200</v>
      </c>
      <c r="G34" s="12">
        <v>880</v>
      </c>
      <c r="H34" s="12">
        <v>790</v>
      </c>
      <c r="I34" s="13">
        <f t="shared" si="0"/>
        <v>73.075303625780435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>
      <c r="A35" s="7" t="s">
        <v>42</v>
      </c>
      <c r="B35" s="8" t="str">
        <f>VLOOKUP(A35, internet_users!$A$1:$D$215, 3, FALSE)</f>
        <v>Africa</v>
      </c>
      <c r="C35" s="8">
        <v>75660000</v>
      </c>
      <c r="D35" s="9">
        <v>9332</v>
      </c>
      <c r="E35" s="10">
        <v>12.334126354744912</v>
      </c>
      <c r="F35" s="11">
        <v>150</v>
      </c>
      <c r="G35" s="12">
        <v>1030</v>
      </c>
      <c r="H35" s="15">
        <v>1622</v>
      </c>
      <c r="I35" s="13">
        <f t="shared" si="0"/>
        <v>72.852590894215979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>
      <c r="A36" s="7" t="s">
        <v>43</v>
      </c>
      <c r="B36" s="8" t="str">
        <f>VLOOKUP(A36, internet_users!$A$1:$D$215, 3, FALSE)</f>
        <v>Americas</v>
      </c>
      <c r="C36" s="8">
        <v>14864456</v>
      </c>
      <c r="D36" s="9">
        <v>16318</v>
      </c>
      <c r="E36" s="10">
        <v>109.7786558754656</v>
      </c>
      <c r="F36" s="11">
        <v>700</v>
      </c>
      <c r="G36" s="12">
        <v>430</v>
      </c>
      <c r="H36" s="12">
        <v>386</v>
      </c>
      <c r="I36" s="13">
        <f t="shared" si="0"/>
        <v>72.646403902739749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>
      <c r="A37" s="7" t="s">
        <v>44</v>
      </c>
      <c r="B37" s="8" t="str">
        <f>VLOOKUP(A37, internet_users!$A$1:$D$215, 3, FALSE)</f>
        <v>Americas</v>
      </c>
      <c r="C37" s="8">
        <v>15674241</v>
      </c>
      <c r="D37" s="9">
        <v>33320</v>
      </c>
      <c r="E37" s="10">
        <v>212.57807634832207</v>
      </c>
      <c r="F37" s="11">
        <v>170</v>
      </c>
      <c r="G37" s="12">
        <v>350</v>
      </c>
      <c r="H37" s="15">
        <v>2124</v>
      </c>
      <c r="I37" s="13">
        <f t="shared" si="0"/>
        <v>72.232264259124534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>
      <c r="A38" s="7" t="s">
        <v>45</v>
      </c>
      <c r="B38" s="8" t="str">
        <f>VLOOKUP(A38, internet_users!$A$1:$D$215, 3, FALSE)</f>
        <v>Americas</v>
      </c>
      <c r="C38" s="8">
        <v>4843916</v>
      </c>
      <c r="D38" s="9">
        <v>16287</v>
      </c>
      <c r="E38" s="10">
        <v>336.23621879487587</v>
      </c>
      <c r="F38" s="11">
        <v>130</v>
      </c>
      <c r="G38" s="12">
        <v>420</v>
      </c>
      <c r="H38" s="15">
        <v>1609</v>
      </c>
      <c r="I38" s="13">
        <f t="shared" si="0"/>
        <v>72.024301454439666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>
      <c r="A39" s="7" t="s">
        <v>46</v>
      </c>
      <c r="B39" s="8" t="str">
        <f>VLOOKUP(A39, internet_users!$A$1:$D$215, 3, FALSE)</f>
        <v>Europe</v>
      </c>
      <c r="C39" s="8">
        <v>42400756</v>
      </c>
      <c r="D39" s="9">
        <v>43407</v>
      </c>
      <c r="E39" s="10">
        <v>102.37317466697999</v>
      </c>
      <c r="F39" s="11">
        <v>690</v>
      </c>
      <c r="G39" s="12">
        <v>630</v>
      </c>
      <c r="H39" s="12">
        <v>125</v>
      </c>
      <c r="I39" s="13">
        <f t="shared" si="0"/>
        <v>71.815736437079025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>
      <c r="A40" s="7" t="s">
        <v>47</v>
      </c>
      <c r="B40" s="8" t="str">
        <f>VLOOKUP(A40, internet_users!$A$1:$D$215, 3, FALSE)</f>
        <v>Europe</v>
      </c>
      <c r="C40" s="8">
        <v>1585471</v>
      </c>
      <c r="D40" s="9">
        <v>6331</v>
      </c>
      <c r="E40" s="10">
        <v>399.31351629894209</v>
      </c>
      <c r="F40" s="11">
        <v>600</v>
      </c>
      <c r="G40" s="12">
        <v>720</v>
      </c>
      <c r="H40" s="12">
        <v>9</v>
      </c>
      <c r="I40" s="13">
        <f t="shared" si="0"/>
        <v>71.168813394632338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>
      <c r="A41" s="7" t="s">
        <v>48</v>
      </c>
      <c r="B41" s="8" t="str">
        <f>VLOOKUP(A41, internet_users!$A$1:$D$215, 3, FALSE)</f>
        <v>Europe</v>
      </c>
      <c r="C41" s="8">
        <v>65001016</v>
      </c>
      <c r="D41" s="9">
        <v>69703</v>
      </c>
      <c r="E41" s="10">
        <v>107.23370847003376</v>
      </c>
      <c r="F41" s="11">
        <v>680</v>
      </c>
      <c r="G41" s="12">
        <v>750</v>
      </c>
      <c r="H41" s="12">
        <v>38</v>
      </c>
      <c r="I41" s="13">
        <f t="shared" si="0"/>
        <v>71.186375100857617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>
      <c r="A42" s="7" t="s">
        <v>49</v>
      </c>
      <c r="B42" s="8" t="str">
        <f>VLOOKUP(A42, internet_users!$A$1:$D$215, 3, FALSE)</f>
        <v>Europe</v>
      </c>
      <c r="C42" s="8">
        <v>7622142</v>
      </c>
      <c r="D42" s="9">
        <v>13118</v>
      </c>
      <c r="E42" s="10">
        <v>172.10385217173859</v>
      </c>
      <c r="F42" s="11">
        <v>690</v>
      </c>
      <c r="G42" s="12">
        <v>550</v>
      </c>
      <c r="H42" s="12">
        <v>107</v>
      </c>
      <c r="I42" s="13">
        <f t="shared" si="0"/>
        <v>70.975347832891956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>
      <c r="A43" s="7" t="s">
        <v>50</v>
      </c>
      <c r="B43" s="8" t="str">
        <f>VLOOKUP(A43, internet_users!$A$1:$D$215, 3, FALSE)</f>
        <v>Europe</v>
      </c>
      <c r="C43" s="8">
        <v>4024552</v>
      </c>
      <c r="D43" s="9">
        <v>18892</v>
      </c>
      <c r="E43" s="10">
        <v>469.41870797047721</v>
      </c>
      <c r="F43" s="11">
        <v>540</v>
      </c>
      <c r="G43" s="12">
        <v>440</v>
      </c>
      <c r="H43" s="12">
        <v>92</v>
      </c>
      <c r="I43" s="13">
        <f t="shared" si="0"/>
        <v>70.53367989832941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>
      <c r="A44" s="7" t="s">
        <v>51</v>
      </c>
      <c r="B44" s="8" t="str">
        <f>VLOOKUP(A44, internet_users!$A$1:$D$215, 3, FALSE)</f>
        <v>Asia</v>
      </c>
      <c r="C44" s="8">
        <v>13913699</v>
      </c>
      <c r="D44" s="9">
        <v>6734</v>
      </c>
      <c r="E44" s="10">
        <v>48.398344681741357</v>
      </c>
      <c r="F44" s="11">
        <v>920</v>
      </c>
      <c r="G44" s="15">
        <v>1070</v>
      </c>
      <c r="H44" s="12">
        <v>13</v>
      </c>
      <c r="I44" s="13">
        <f t="shared" si="0"/>
        <v>70.320693966996657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>
      <c r="A45" s="7" t="s">
        <v>52</v>
      </c>
      <c r="B45" s="8" t="str">
        <f>VLOOKUP(A45, internet_users!$A$1:$D$215, 3, FALSE)</f>
        <v>Europe</v>
      </c>
      <c r="C45" s="8">
        <v>34697848</v>
      </c>
      <c r="D45" s="9">
        <v>56630</v>
      </c>
      <c r="E45" s="10">
        <v>163.20896904038545</v>
      </c>
      <c r="F45" s="11">
        <v>700</v>
      </c>
      <c r="G45" s="12">
        <v>480</v>
      </c>
      <c r="H45" s="12">
        <v>384</v>
      </c>
      <c r="I45" s="13">
        <f t="shared" si="0"/>
        <v>70.089228844380941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>
      <c r="A46" s="7" t="s">
        <v>53</v>
      </c>
      <c r="B46" s="8" t="str">
        <f>VLOOKUP(A46, internet_users!$A$1:$D$215, 3, FALSE)</f>
        <v>Asia</v>
      </c>
      <c r="C46" s="8">
        <v>836860000</v>
      </c>
      <c r="D46" s="9">
        <v>25486</v>
      </c>
      <c r="E46" s="10">
        <v>3.0454317329063403</v>
      </c>
      <c r="F46" s="11">
        <v>490</v>
      </c>
      <c r="G46" s="15">
        <v>1360</v>
      </c>
      <c r="H46" s="12">
        <v>600</v>
      </c>
      <c r="I46" s="13">
        <f t="shared" si="0"/>
        <v>70.089228844380926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>
      <c r="A47" s="7" t="s">
        <v>54</v>
      </c>
      <c r="B47" s="8" t="str">
        <f>VLOOKUP(A47, internet_users!$A$1:$D$215, 3, FALSE)</f>
        <v>Europe</v>
      </c>
      <c r="C47" s="8">
        <v>4446926</v>
      </c>
      <c r="D47" s="9">
        <v>12271</v>
      </c>
      <c r="E47" s="10">
        <v>275.9434269875415</v>
      </c>
      <c r="F47" s="11">
        <v>710</v>
      </c>
      <c r="G47" s="12">
        <v>570</v>
      </c>
      <c r="H47" s="12">
        <v>22</v>
      </c>
      <c r="I47" s="13">
        <f t="shared" si="0"/>
        <v>70.089228844380926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>
      <c r="A48" s="7" t="s">
        <v>55</v>
      </c>
      <c r="B48" s="8" t="str">
        <f>VLOOKUP(A48, internet_users!$A$1:$D$215, 3, FALSE)</f>
        <v>Europe</v>
      </c>
      <c r="C48" s="8">
        <v>50540000</v>
      </c>
      <c r="D48" s="9">
        <v>27129</v>
      </c>
      <c r="E48" s="10">
        <v>53.678274633953308</v>
      </c>
      <c r="F48" s="11">
        <v>810</v>
      </c>
      <c r="G48" s="12">
        <v>640</v>
      </c>
      <c r="H48" s="12">
        <v>309</v>
      </c>
      <c r="I48" s="13">
        <f t="shared" si="0"/>
        <v>69.659888027472448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>
      <c r="A49" s="7" t="s">
        <v>56</v>
      </c>
      <c r="B49" s="8" t="str">
        <f>VLOOKUP(A49, internet_users!$A$1:$D$215, 3, FALSE)</f>
        <v>Asia</v>
      </c>
      <c r="C49" s="8">
        <v>8913217</v>
      </c>
      <c r="D49" s="9">
        <v>17108</v>
      </c>
      <c r="E49" s="10">
        <v>191.93967789631958</v>
      </c>
      <c r="F49" s="11">
        <v>150</v>
      </c>
      <c r="G49" s="12">
        <v>500</v>
      </c>
      <c r="H49" s="15">
        <v>2440</v>
      </c>
      <c r="I49" s="13">
        <f t="shared" si="0"/>
        <v>69.209825891993106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>
      <c r="A50" s="7" t="s">
        <v>57</v>
      </c>
      <c r="B50" s="8" t="str">
        <f>VLOOKUP(A50, internet_users!$A$1:$D$215, 3, FALSE)</f>
        <v>Europe</v>
      </c>
      <c r="C50" s="8">
        <v>2105339</v>
      </c>
      <c r="D50" s="9">
        <v>12530</v>
      </c>
      <c r="E50" s="10">
        <v>595.15355959301564</v>
      </c>
      <c r="F50" s="11">
        <v>260</v>
      </c>
      <c r="G50" s="12">
        <v>260</v>
      </c>
      <c r="H50" s="15">
        <v>2384</v>
      </c>
      <c r="I50" s="13">
        <f t="shared" si="0"/>
        <v>67.878568046180817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>
      <c r="A51" s="7" t="s">
        <v>58</v>
      </c>
      <c r="B51" s="8" t="str">
        <f>VLOOKUP(A51, internet_users!$A$1:$D$215, 3, FALSE)</f>
        <v>Europe</v>
      </c>
      <c r="C51" s="8">
        <v>15877494</v>
      </c>
      <c r="D51" s="9">
        <v>17892</v>
      </c>
      <c r="E51" s="10">
        <v>112.68780829014956</v>
      </c>
      <c r="F51" s="11">
        <v>610</v>
      </c>
      <c r="G51" s="15">
        <v>1120</v>
      </c>
      <c r="H51" s="12">
        <v>29</v>
      </c>
      <c r="I51" s="13">
        <f t="shared" si="0"/>
        <v>67.657224300144023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>
      <c r="A52" s="7" t="s">
        <v>59</v>
      </c>
      <c r="B52" s="8" t="str">
        <f>VLOOKUP(A52, internet_users!$A$1:$D$215, 3, FALSE)</f>
        <v>Americas</v>
      </c>
      <c r="C52" s="8">
        <v>2910000</v>
      </c>
      <c r="D52" s="9">
        <v>5259</v>
      </c>
      <c r="E52" s="10">
        <v>180.72164948453607</v>
      </c>
      <c r="F52" s="11">
        <v>80</v>
      </c>
      <c r="G52" s="12">
        <v>730</v>
      </c>
      <c r="H52" s="15">
        <v>2477</v>
      </c>
      <c r="I52" s="13">
        <f t="shared" si="0"/>
        <v>67.657224300144023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>
      <c r="A53" s="7" t="s">
        <v>60</v>
      </c>
      <c r="B53" s="8" t="str">
        <f>VLOOKUP(A53, internet_users!$A$1:$D$215, 3, FALSE)</f>
        <v>Europe</v>
      </c>
      <c r="C53" s="8">
        <v>69945905</v>
      </c>
      <c r="D53" s="9">
        <v>4964</v>
      </c>
      <c r="E53" s="10">
        <v>7.0969129643829758</v>
      </c>
      <c r="F53" s="11">
        <v>740</v>
      </c>
      <c r="G53" s="12">
        <v>620</v>
      </c>
      <c r="H53" s="15">
        <v>2907</v>
      </c>
      <c r="I53" s="13">
        <f t="shared" si="0"/>
        <v>67.416615162732697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>
      <c r="A54" s="7" t="s">
        <v>61</v>
      </c>
      <c r="B54" s="8" t="str">
        <f>VLOOKUP(A54, internet_users!$A$1:$D$215, 3, FALSE)</f>
        <v>Asia</v>
      </c>
      <c r="C54" s="8">
        <v>6480202</v>
      </c>
      <c r="D54" s="9">
        <v>14174</v>
      </c>
      <c r="E54" s="10">
        <v>218.72774953620274</v>
      </c>
      <c r="F54" s="11">
        <v>110</v>
      </c>
      <c r="G54" s="12">
        <v>700</v>
      </c>
      <c r="H54" s="15">
        <v>1701</v>
      </c>
      <c r="I54" s="13">
        <f t="shared" si="0"/>
        <v>67.435154037045095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>
      <c r="A55" s="7" t="s">
        <v>62</v>
      </c>
      <c r="B55" s="8" t="str">
        <f>VLOOKUP(A55, internet_users!$A$1:$D$215, 3, FALSE)</f>
        <v>Europe</v>
      </c>
      <c r="C55" s="8">
        <v>7461297</v>
      </c>
      <c r="D55" s="9">
        <v>8129</v>
      </c>
      <c r="E55" s="10">
        <v>108.94888650056417</v>
      </c>
      <c r="F55" s="11">
        <v>750</v>
      </c>
      <c r="G55" s="12">
        <v>710</v>
      </c>
      <c r="H55" s="12">
        <v>182</v>
      </c>
      <c r="I55" s="13">
        <f t="shared" si="0"/>
        <v>67.212350055625933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>
      <c r="A56" s="7" t="s">
        <v>63</v>
      </c>
      <c r="B56" s="8" t="str">
        <f>VLOOKUP(A56, internet_users!$A$1:$D$215, 3, FALSE)</f>
        <v>Americas</v>
      </c>
      <c r="C56" s="8">
        <v>165300000</v>
      </c>
      <c r="D56" s="9">
        <v>77463</v>
      </c>
      <c r="E56" s="10">
        <v>46.862068965517238</v>
      </c>
      <c r="F56" s="11">
        <v>700</v>
      </c>
      <c r="G56" s="12">
        <v>790</v>
      </c>
      <c r="H56" s="12">
        <v>727</v>
      </c>
      <c r="I56" s="13">
        <f t="shared" si="0"/>
        <v>67.193749709329367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>
      <c r="A57" s="7" t="s">
        <v>64</v>
      </c>
      <c r="B57" s="8" t="str">
        <f>VLOOKUP(A57, internet_users!$A$1:$D$215, 3, FALSE)</f>
        <v>Europe</v>
      </c>
      <c r="C57" s="8">
        <v>1640893</v>
      </c>
      <c r="D57" s="9">
        <v>5553</v>
      </c>
      <c r="E57" s="10">
        <v>338.41329081177139</v>
      </c>
      <c r="F57" s="11">
        <v>750</v>
      </c>
      <c r="G57" s="12">
        <v>420</v>
      </c>
      <c r="H57" s="12">
        <v>222</v>
      </c>
      <c r="I57" s="13">
        <f t="shared" si="0"/>
        <v>66.988805034871319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>
      <c r="A58" s="7" t="s">
        <v>65</v>
      </c>
      <c r="B58" s="8" t="str">
        <f>VLOOKUP(A58, internet_users!$A$1:$D$215, 3, FALSE)</f>
        <v>Asia</v>
      </c>
      <c r="C58" s="8">
        <v>54043108</v>
      </c>
      <c r="D58" s="9">
        <v>41504</v>
      </c>
      <c r="E58" s="10">
        <v>76.797951738823016</v>
      </c>
      <c r="F58" s="11">
        <v>320</v>
      </c>
      <c r="G58" s="12">
        <v>730</v>
      </c>
      <c r="H58" s="15">
        <v>2829</v>
      </c>
      <c r="I58" s="13">
        <f t="shared" si="0"/>
        <v>66.294796175868882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>
      <c r="A59" s="7" t="s">
        <v>66</v>
      </c>
      <c r="B59" s="8" t="str">
        <f>VLOOKUP(A59, internet_users!$A$1:$D$215, 3, FALSE)</f>
        <v>Asia</v>
      </c>
      <c r="C59" s="8">
        <v>16190000</v>
      </c>
      <c r="D59" s="9">
        <v>8552</v>
      </c>
      <c r="E59" s="10">
        <v>52.822730080296481</v>
      </c>
      <c r="F59" s="11">
        <v>640</v>
      </c>
      <c r="G59" s="12">
        <v>890</v>
      </c>
      <c r="H59" s="12">
        <v>558</v>
      </c>
      <c r="I59" s="13">
        <f t="shared" si="0"/>
        <v>66.294796175868882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>
      <c r="A60" s="7" t="s">
        <v>67</v>
      </c>
      <c r="B60" s="8" t="str">
        <f>VLOOKUP(A60, internet_users!$A$1:$D$215, 3, FALSE)</f>
        <v>Asia</v>
      </c>
      <c r="C60" s="8">
        <v>34840000</v>
      </c>
      <c r="D60" s="9">
        <v>156353</v>
      </c>
      <c r="E60" s="10">
        <v>448.77439724454649</v>
      </c>
      <c r="F60" s="11">
        <v>160</v>
      </c>
      <c r="G60" s="12">
        <v>600</v>
      </c>
      <c r="H60" s="15">
        <v>1382</v>
      </c>
      <c r="I60" s="13">
        <f t="shared" si="0"/>
        <v>66.068146636635717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>
      <c r="A61" s="7" t="s">
        <v>68</v>
      </c>
      <c r="B61" s="8" t="str">
        <f>VLOOKUP(A61, internet_users!$A$1:$D$215, 3, FALSE)</f>
        <v>Europe</v>
      </c>
      <c r="C61" s="8">
        <v>5407278</v>
      </c>
      <c r="D61" s="9">
        <v>24106</v>
      </c>
      <c r="E61" s="10">
        <v>445.80655923368465</v>
      </c>
      <c r="F61" s="11">
        <v>830</v>
      </c>
      <c r="G61" s="12">
        <v>570</v>
      </c>
      <c r="H61" s="12">
        <v>19</v>
      </c>
      <c r="I61" s="13">
        <f t="shared" si="0"/>
        <v>66.049224068114526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>
      <c r="A62" s="7" t="s">
        <v>69</v>
      </c>
      <c r="B62" s="8" t="str">
        <f>VLOOKUP(A62, internet_users!$A$1:$D$215, 3, FALSE)</f>
        <v>Africa</v>
      </c>
      <c r="C62" s="8">
        <v>22072765</v>
      </c>
      <c r="D62" s="9">
        <v>7665</v>
      </c>
      <c r="E62" s="10">
        <v>34.726052671697452</v>
      </c>
      <c r="F62" s="11">
        <v>500</v>
      </c>
      <c r="G62" s="12">
        <v>1000</v>
      </c>
      <c r="H62" s="15">
        <v>1603</v>
      </c>
      <c r="I62" s="13">
        <f t="shared" si="0"/>
        <v>66.087063787098302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>
      <c r="A63" s="7" t="s">
        <v>70</v>
      </c>
      <c r="B63" s="8" t="str">
        <f>VLOOKUP(A63, internet_users!$A$1:$D$215, 3, FALSE)</f>
        <v>Africa</v>
      </c>
      <c r="C63" s="8">
        <v>26350000</v>
      </c>
      <c r="D63" s="9">
        <v>4401</v>
      </c>
      <c r="E63" s="10">
        <v>16.702087286527515</v>
      </c>
      <c r="F63" s="11">
        <v>310</v>
      </c>
      <c r="G63" s="12">
        <v>1170</v>
      </c>
      <c r="H63" s="15">
        <v>3262</v>
      </c>
      <c r="I63" s="13">
        <f t="shared" si="0"/>
        <v>65.364363379444001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>
      <c r="A64" s="7" t="s">
        <v>71</v>
      </c>
      <c r="B64" s="8" t="str">
        <f>VLOOKUP(A64, internet_users!$A$1:$D$215, 3, FALSE)</f>
        <v>Oceania</v>
      </c>
      <c r="C64" s="8">
        <v>21159515</v>
      </c>
      <c r="D64" s="9">
        <v>52467</v>
      </c>
      <c r="E64" s="10">
        <v>247.95936957912315</v>
      </c>
      <c r="F64" s="11">
        <v>720</v>
      </c>
      <c r="G64" s="12">
        <v>670</v>
      </c>
      <c r="H64" s="12">
        <v>66</v>
      </c>
      <c r="I64" s="13">
        <f t="shared" si="0"/>
        <v>65.383484153110103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>
      <c r="A65" s="7" t="s">
        <v>72</v>
      </c>
      <c r="B65" s="8" t="str">
        <f>VLOOKUP(A65, internet_users!$A$1:$D$215, 3, FALSE)</f>
        <v>Asia</v>
      </c>
      <c r="C65" s="8">
        <v>68172134</v>
      </c>
      <c r="D65" s="9">
        <v>17595</v>
      </c>
      <c r="E65" s="10">
        <v>25.809665867288238</v>
      </c>
      <c r="F65" s="11">
        <v>630</v>
      </c>
      <c r="G65" s="12">
        <v>780</v>
      </c>
      <c r="H65" s="15">
        <v>3115</v>
      </c>
      <c r="I65" s="13">
        <f t="shared" si="0"/>
        <v>64.439894475394667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>
      <c r="A66" s="7" t="s">
        <v>73</v>
      </c>
      <c r="B66" s="8" t="str">
        <f>VLOOKUP(A66, internet_users!$A$1:$D$215, 3, FALSE)</f>
        <v>Europe</v>
      </c>
      <c r="C66" s="8">
        <v>7048231</v>
      </c>
      <c r="D66" s="9">
        <v>4692</v>
      </c>
      <c r="E66" s="10">
        <v>66.569895339695876</v>
      </c>
      <c r="F66" s="11">
        <v>1230</v>
      </c>
      <c r="G66" s="15">
        <v>1170</v>
      </c>
      <c r="H66" s="12">
        <v>22</v>
      </c>
      <c r="I66" s="13">
        <f t="shared" si="0"/>
        <v>64.420493633625625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>
      <c r="A67" s="7" t="s">
        <v>74</v>
      </c>
      <c r="B67" s="8" t="str">
        <f>VLOOKUP(A67, internet_users!$A$1:$D$215, 3, FALSE)</f>
        <v>Europe</v>
      </c>
      <c r="C67" s="8">
        <v>32900000</v>
      </c>
      <c r="D67" s="9">
        <v>25820</v>
      </c>
      <c r="E67" s="10">
        <v>78.480243161094222</v>
      </c>
      <c r="F67" s="11">
        <v>1910</v>
      </c>
      <c r="G67" s="15">
        <v>1220</v>
      </c>
      <c r="H67" s="12">
        <v>16</v>
      </c>
      <c r="I67" s="13">
        <f t="shared" si="0"/>
        <v>62.769419305900861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>
      <c r="A68" s="7" t="s">
        <v>75</v>
      </c>
      <c r="B68" s="8" t="str">
        <f>VLOOKUP(A68, internet_users!$A$1:$D$215, 3, FALSE)</f>
        <v>Americas</v>
      </c>
      <c r="C68" s="8">
        <v>307200000</v>
      </c>
      <c r="D68" s="9">
        <v>457811</v>
      </c>
      <c r="E68" s="10">
        <v>149.02701822916666</v>
      </c>
      <c r="F68" s="11">
        <v>860</v>
      </c>
      <c r="G68" s="12">
        <v>1320</v>
      </c>
      <c r="H68" s="12">
        <v>13</v>
      </c>
      <c r="I68" s="13">
        <f t="shared" si="0"/>
        <v>62.769419305900861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>
      <c r="A69" s="7" t="s">
        <v>76</v>
      </c>
      <c r="B69" s="8" t="str">
        <f>VLOOKUP(A69, internet_users!$A$1:$D$215, 3, FALSE)</f>
        <v>Asia</v>
      </c>
      <c r="C69" s="8">
        <v>196000000</v>
      </c>
      <c r="D69" s="9">
        <v>20678</v>
      </c>
      <c r="E69" s="10">
        <v>10.55</v>
      </c>
      <c r="F69" s="11">
        <v>1080</v>
      </c>
      <c r="G69" s="15">
        <v>1040</v>
      </c>
      <c r="H69" s="12">
        <v>643</v>
      </c>
      <c r="I69" s="13">
        <f t="shared" si="0"/>
        <v>62.529992803453929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>
      <c r="A70" s="7" t="s">
        <v>77</v>
      </c>
      <c r="B70" s="8" t="str">
        <f>VLOOKUP(A70, internet_users!$A$1:$D$215, 3, FALSE)</f>
        <v>Africa</v>
      </c>
      <c r="C70" s="8">
        <v>31858027</v>
      </c>
      <c r="D70" s="9">
        <v>21883</v>
      </c>
      <c r="E70" s="10">
        <v>68.689125035897547</v>
      </c>
      <c r="F70" s="11">
        <v>940</v>
      </c>
      <c r="G70" s="12">
        <v>840</v>
      </c>
      <c r="H70" s="12">
        <v>446</v>
      </c>
      <c r="I70" s="13">
        <f t="shared" si="0"/>
        <v>62.269575235422955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>
      <c r="A71" s="7" t="s">
        <v>78</v>
      </c>
      <c r="B71" s="8" t="str">
        <f>VLOOKUP(A71, internet_users!$A$1:$D$215, 3, FALSE)</f>
        <v>Asia</v>
      </c>
      <c r="C71" s="8">
        <v>3717818</v>
      </c>
      <c r="D71" s="9">
        <v>40394</v>
      </c>
      <c r="E71" s="10">
        <v>1086.4975100986653</v>
      </c>
      <c r="F71" s="11">
        <v>180</v>
      </c>
      <c r="G71" s="12">
        <v>480</v>
      </c>
      <c r="H71" s="15">
        <v>3116</v>
      </c>
      <c r="I71" s="13">
        <f t="shared" si="0"/>
        <v>61.785920726327291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>
      <c r="A72" s="7" t="s">
        <v>79</v>
      </c>
      <c r="B72" s="8" t="str">
        <f>VLOOKUP(A72, internet_users!$A$1:$D$215, 3, FALSE)</f>
        <v>Africa</v>
      </c>
      <c r="C72" s="8">
        <v>8861485</v>
      </c>
      <c r="D72" s="9">
        <v>53195</v>
      </c>
      <c r="E72" s="10">
        <v>600.29442017901067</v>
      </c>
      <c r="F72" s="11">
        <v>350</v>
      </c>
      <c r="G72" s="12">
        <v>870</v>
      </c>
      <c r="H72" s="12">
        <v>620</v>
      </c>
      <c r="I72" s="13">
        <f t="shared" si="0"/>
        <v>57.423862635667412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>
      <c r="A73" s="7" t="s">
        <v>80</v>
      </c>
      <c r="B73" s="8" t="str">
        <f>VLOOKUP(A73, internet_users!$A$1:$D$215, 3, FALSE)</f>
        <v>Europe</v>
      </c>
      <c r="C73" s="8">
        <v>2811056</v>
      </c>
      <c r="D73" s="9">
        <v>20369</v>
      </c>
      <c r="E73" s="10">
        <v>724.6031384646908</v>
      </c>
      <c r="F73" s="11">
        <v>750</v>
      </c>
      <c r="G73" s="12">
        <v>340</v>
      </c>
      <c r="H73" s="15">
        <v>2105</v>
      </c>
      <c r="I73" s="13">
        <f t="shared" si="0"/>
        <v>56.634794958576485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>
      <c r="A74" s="7" t="s">
        <v>81</v>
      </c>
      <c r="B74" s="8" t="str">
        <f>VLOOKUP(A74, internet_users!$A$1:$D$215, 3, FALSE)</f>
        <v>Europe</v>
      </c>
      <c r="C74" s="8">
        <v>12545558</v>
      </c>
      <c r="D74" s="9">
        <v>14804</v>
      </c>
      <c r="E74" s="10">
        <v>118.00192546238279</v>
      </c>
      <c r="F74" s="11">
        <v>1040</v>
      </c>
      <c r="G74" s="12">
        <v>720</v>
      </c>
      <c r="H74" s="15">
        <v>1435</v>
      </c>
      <c r="I74" s="13">
        <f t="shared" si="0"/>
        <v>56.080299571239813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>
      <c r="A75" s="7" t="s">
        <v>82</v>
      </c>
      <c r="B75" s="8" t="str">
        <f>VLOOKUP(A75, internet_users!$A$1:$D$215, 3, FALSE)</f>
        <v>Europe</v>
      </c>
      <c r="C75" s="8">
        <v>2243448</v>
      </c>
      <c r="D75" s="9">
        <v>12580</v>
      </c>
      <c r="E75" s="10">
        <v>560.74399763221618</v>
      </c>
      <c r="F75" s="11">
        <v>1010</v>
      </c>
      <c r="G75" s="12">
        <v>840</v>
      </c>
      <c r="H75" s="12">
        <v>38</v>
      </c>
      <c r="I75" s="13">
        <f t="shared" si="0"/>
        <v>55.834577100574514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>
      <c r="A76" s="7" t="s">
        <v>83</v>
      </c>
      <c r="B76" s="8" t="str">
        <f>VLOOKUP(A76, internet_users!$A$1:$D$215, 3, FALSE)</f>
        <v>Asia</v>
      </c>
      <c r="C76" s="8">
        <v>25343685</v>
      </c>
      <c r="D76" s="9">
        <v>26942</v>
      </c>
      <c r="E76" s="10">
        <v>106.30656118082275</v>
      </c>
      <c r="F76" s="11">
        <v>740</v>
      </c>
      <c r="G76" s="12">
        <v>900</v>
      </c>
      <c r="H76" s="15">
        <v>1557</v>
      </c>
      <c r="I76" s="13">
        <f t="shared" si="0"/>
        <v>55.520266569965237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>
      <c r="A77" s="7" t="s">
        <v>84</v>
      </c>
      <c r="B77" s="8" t="str">
        <f>VLOOKUP(A77, internet_users!$A$1:$D$215, 3, FALSE)</f>
        <v>Europe</v>
      </c>
      <c r="C77" s="8">
        <v>6182411</v>
      </c>
      <c r="D77" s="9">
        <v>10733</v>
      </c>
      <c r="E77" s="10">
        <v>173.60541057525938</v>
      </c>
      <c r="F77" s="11">
        <v>780</v>
      </c>
      <c r="G77" s="12">
        <v>790</v>
      </c>
      <c r="H77" s="15">
        <v>1467</v>
      </c>
      <c r="I77" s="13">
        <f t="shared" si="0"/>
        <v>53.851648071345046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>
      <c r="A78" s="7" t="s">
        <v>85</v>
      </c>
      <c r="B78" s="8" t="str">
        <f>VLOOKUP(A78, internet_users!$A$1:$D$215, 3, FALSE)</f>
        <v>Europe</v>
      </c>
      <c r="C78" s="8">
        <v>4492326</v>
      </c>
      <c r="D78" s="9">
        <v>7520</v>
      </c>
      <c r="E78" s="10">
        <v>167.39657807558936</v>
      </c>
      <c r="F78" s="11">
        <v>1220</v>
      </c>
      <c r="G78" s="15">
        <v>1170</v>
      </c>
      <c r="H78" s="12">
        <v>430</v>
      </c>
      <c r="I78" s="13">
        <f t="shared" si="0"/>
        <v>51.816985632126453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>
      <c r="A79" s="7" t="s">
        <v>86</v>
      </c>
      <c r="B79" s="8" t="str">
        <f>VLOOKUP(A79, internet_users!$A$1:$D$215, 3, FALSE)</f>
        <v>Africa</v>
      </c>
      <c r="C79" s="8">
        <v>6400330</v>
      </c>
      <c r="D79" s="9">
        <v>27451</v>
      </c>
      <c r="E79" s="10">
        <v>428.89975985613239</v>
      </c>
      <c r="F79" s="11">
        <v>310</v>
      </c>
      <c r="G79" s="12">
        <v>930</v>
      </c>
      <c r="H79" s="15">
        <v>5588</v>
      </c>
      <c r="I79" s="13">
        <f t="shared" si="0"/>
        <v>50.965674723288032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>
      <c r="A80" s="7" t="s">
        <v>87</v>
      </c>
      <c r="B80" s="8" t="str">
        <f>VLOOKUP(A80, internet_users!$A$1:$D$215, 3, FALSE)</f>
        <v>Asia</v>
      </c>
      <c r="C80" s="8">
        <v>4821119</v>
      </c>
      <c r="D80" s="9">
        <v>15708</v>
      </c>
      <c r="E80" s="10">
        <v>325.81647538673076</v>
      </c>
      <c r="F80" s="11">
        <v>780</v>
      </c>
      <c r="G80" s="15">
        <v>2160</v>
      </c>
      <c r="H80" s="12">
        <v>204</v>
      </c>
      <c r="I80" s="13">
        <f t="shared" si="0"/>
        <v>50.348783500696413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>
      <c r="A81" s="7" t="s">
        <v>88</v>
      </c>
      <c r="B81" s="8" t="str">
        <f>VLOOKUP(A81, internet_users!$A$1:$D$215, 3, FALSE)</f>
        <v>Americas</v>
      </c>
      <c r="C81" s="8">
        <v>2371852</v>
      </c>
      <c r="D81" s="9">
        <v>4539</v>
      </c>
      <c r="E81" s="10">
        <v>191.3694446365119</v>
      </c>
      <c r="F81" s="11">
        <v>1560</v>
      </c>
      <c r="G81" s="12">
        <v>1150</v>
      </c>
      <c r="H81" s="12">
        <v>461</v>
      </c>
      <c r="I81" s="13">
        <f t="shared" si="0"/>
        <v>48.502577251111099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>
      <c r="A82" s="7" t="s">
        <v>89</v>
      </c>
      <c r="B82" s="8" t="str">
        <f>VLOOKUP(A82, internet_users!$A$1:$D$215, 3, FALSE)</f>
        <v>Asia</v>
      </c>
      <c r="C82" s="8">
        <v>952369</v>
      </c>
      <c r="D82" s="9">
        <v>3846</v>
      </c>
      <c r="E82" s="10">
        <v>403.83506813010501</v>
      </c>
      <c r="F82" s="11">
        <v>1730</v>
      </c>
      <c r="G82" s="15">
        <v>1280</v>
      </c>
      <c r="H82" s="12">
        <v>400</v>
      </c>
      <c r="I82" s="13">
        <f t="shared" si="0"/>
        <v>43.185645763378368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>
      <c r="A83" s="14"/>
      <c r="B83" s="14"/>
      <c r="C83" s="14"/>
      <c r="D83" s="14"/>
      <c r="E83" s="14"/>
      <c r="F83" s="16"/>
      <c r="G83" s="14"/>
      <c r="H83" s="14"/>
      <c r="I83" s="13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>
      <c r="A84" s="14"/>
      <c r="B84" s="14"/>
      <c r="C84" s="14"/>
      <c r="D84" s="14"/>
      <c r="E84" s="14"/>
      <c r="F84" s="16"/>
      <c r="G84" s="14"/>
      <c r="H84" s="14"/>
      <c r="I84" s="13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>
      <c r="A85" s="14"/>
      <c r="B85" s="14"/>
      <c r="C85" s="14"/>
      <c r="D85" s="14"/>
      <c r="E85" s="14"/>
      <c r="F85" s="16"/>
      <c r="G85" s="14"/>
      <c r="H85" s="14"/>
      <c r="I85" s="13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>
      <c r="A86" s="14"/>
      <c r="B86" s="14"/>
      <c r="C86" s="14"/>
      <c r="D86" s="14"/>
      <c r="E86" s="14"/>
      <c r="F86" s="16"/>
      <c r="G86" s="14"/>
      <c r="H86" s="14"/>
      <c r="I86" s="13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>
      <c r="A87" s="14"/>
      <c r="B87" s="14"/>
      <c r="C87" s="14"/>
      <c r="D87" s="14"/>
      <c r="E87" s="14"/>
      <c r="F87" s="16"/>
      <c r="G87" s="14"/>
      <c r="H87" s="14"/>
      <c r="I87" s="13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>
      <c r="A88" s="14"/>
      <c r="B88" s="14"/>
      <c r="C88" s="14"/>
      <c r="D88" s="14"/>
      <c r="E88" s="14"/>
      <c r="F88" s="16"/>
      <c r="G88" s="14"/>
      <c r="H88" s="14"/>
      <c r="I88" s="13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>
      <c r="A89" s="14"/>
      <c r="B89" s="14"/>
      <c r="C89" s="14"/>
      <c r="D89" s="14"/>
      <c r="E89" s="14"/>
      <c r="F89" s="16"/>
      <c r="G89" s="14"/>
      <c r="H89" s="14"/>
      <c r="I89" s="13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>
      <c r="A90" s="14"/>
      <c r="B90" s="14"/>
      <c r="C90" s="14"/>
      <c r="D90" s="14"/>
      <c r="E90" s="14"/>
      <c r="F90" s="16"/>
      <c r="G90" s="14"/>
      <c r="H90" s="14"/>
      <c r="I90" s="13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>
      <c r="A91" s="14"/>
      <c r="B91" s="14"/>
      <c r="C91" s="14"/>
      <c r="D91" s="14"/>
      <c r="E91" s="14"/>
      <c r="F91" s="16"/>
      <c r="G91" s="14"/>
      <c r="H91" s="14"/>
      <c r="I91" s="13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>
      <c r="A92" s="14"/>
      <c r="B92" s="14"/>
      <c r="C92" s="14"/>
      <c r="D92" s="14"/>
      <c r="E92" s="14"/>
      <c r="F92" s="16"/>
      <c r="G92" s="14"/>
      <c r="H92" s="14"/>
      <c r="I92" s="13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>
      <c r="A93" s="14"/>
      <c r="B93" s="14"/>
      <c r="C93" s="14"/>
      <c r="D93" s="14"/>
      <c r="E93" s="14"/>
      <c r="F93" s="16"/>
      <c r="G93" s="14"/>
      <c r="H93" s="14"/>
      <c r="I93" s="13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>
      <c r="A94" s="14"/>
      <c r="B94" s="14"/>
      <c r="C94" s="14"/>
      <c r="D94" s="14"/>
      <c r="E94" s="14"/>
      <c r="F94" s="16"/>
      <c r="G94" s="14"/>
      <c r="H94" s="14"/>
      <c r="I94" s="13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>
      <c r="A95" s="14"/>
      <c r="B95" s="14"/>
      <c r="C95" s="14"/>
      <c r="D95" s="14"/>
      <c r="E95" s="14"/>
      <c r="F95" s="16"/>
      <c r="G95" s="14"/>
      <c r="H95" s="14"/>
      <c r="I95" s="13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>
      <c r="A96" s="14"/>
      <c r="B96" s="14"/>
      <c r="C96" s="14"/>
      <c r="D96" s="14"/>
      <c r="E96" s="14"/>
      <c r="F96" s="16"/>
      <c r="G96" s="14"/>
      <c r="H96" s="14"/>
      <c r="I96" s="13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>
      <c r="A97" s="14"/>
      <c r="B97" s="14"/>
      <c r="C97" s="14"/>
      <c r="D97" s="14"/>
      <c r="E97" s="14"/>
      <c r="F97" s="16"/>
      <c r="G97" s="14"/>
      <c r="H97" s="14"/>
      <c r="I97" s="13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>
      <c r="A98" s="14"/>
      <c r="B98" s="14"/>
      <c r="C98" s="14"/>
      <c r="D98" s="14"/>
      <c r="E98" s="14"/>
      <c r="F98" s="16"/>
      <c r="G98" s="14"/>
      <c r="H98" s="14"/>
      <c r="I98" s="13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>
      <c r="A99" s="14"/>
      <c r="B99" s="14"/>
      <c r="C99" s="14"/>
      <c r="D99" s="14"/>
      <c r="E99" s="14"/>
      <c r="F99" s="16"/>
      <c r="G99" s="14"/>
      <c r="H99" s="14"/>
      <c r="I99" s="13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>
      <c r="A100" s="14"/>
      <c r="B100" s="14"/>
      <c r="C100" s="14"/>
      <c r="D100" s="14"/>
      <c r="E100" s="14"/>
      <c r="F100" s="16"/>
      <c r="G100" s="14"/>
      <c r="H100" s="14"/>
      <c r="I100" s="13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>
      <c r="A101" s="14"/>
      <c r="B101" s="14"/>
      <c r="C101" s="14"/>
      <c r="D101" s="14"/>
      <c r="E101" s="14"/>
      <c r="F101" s="16"/>
      <c r="G101" s="14"/>
      <c r="H101" s="14"/>
      <c r="I101" s="13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>
      <c r="A102" s="14"/>
      <c r="B102" s="14"/>
      <c r="C102" s="14"/>
      <c r="D102" s="14"/>
      <c r="E102" s="14"/>
      <c r="F102" s="16"/>
      <c r="G102" s="14"/>
      <c r="H102" s="14"/>
      <c r="I102" s="13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>
      <c r="A103" s="14"/>
      <c r="B103" s="14"/>
      <c r="C103" s="14"/>
      <c r="D103" s="14"/>
      <c r="E103" s="14"/>
      <c r="F103" s="16"/>
      <c r="G103" s="14"/>
      <c r="H103" s="14"/>
      <c r="I103" s="13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>
      <c r="A104" s="14"/>
      <c r="B104" s="14"/>
      <c r="C104" s="14"/>
      <c r="D104" s="14"/>
      <c r="E104" s="14"/>
      <c r="F104" s="16"/>
      <c r="G104" s="14"/>
      <c r="H104" s="14"/>
      <c r="I104" s="13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>
      <c r="A105" s="14"/>
      <c r="B105" s="14"/>
      <c r="C105" s="14"/>
      <c r="D105" s="14"/>
      <c r="E105" s="14"/>
      <c r="F105" s="16"/>
      <c r="G105" s="14"/>
      <c r="H105" s="14"/>
      <c r="I105" s="13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>
      <c r="A106" s="14"/>
      <c r="B106" s="14"/>
      <c r="C106" s="14"/>
      <c r="D106" s="14"/>
      <c r="E106" s="14"/>
      <c r="F106" s="16"/>
      <c r="G106" s="14"/>
      <c r="H106" s="14"/>
      <c r="I106" s="13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>
      <c r="A107" s="14"/>
      <c r="B107" s="14"/>
      <c r="C107" s="14"/>
      <c r="D107" s="14"/>
      <c r="E107" s="14"/>
      <c r="F107" s="16"/>
      <c r="G107" s="14"/>
      <c r="H107" s="14"/>
      <c r="I107" s="13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>
      <c r="A108" s="14"/>
      <c r="B108" s="14"/>
      <c r="C108" s="14"/>
      <c r="D108" s="14"/>
      <c r="E108" s="14"/>
      <c r="F108" s="16"/>
      <c r="G108" s="14"/>
      <c r="H108" s="14"/>
      <c r="I108" s="13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>
      <c r="A109" s="14"/>
      <c r="B109" s="14"/>
      <c r="C109" s="14"/>
      <c r="D109" s="14"/>
      <c r="E109" s="14"/>
      <c r="F109" s="16"/>
      <c r="G109" s="14"/>
      <c r="H109" s="14"/>
      <c r="I109" s="13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>
      <c r="A110" s="14"/>
      <c r="B110" s="14"/>
      <c r="C110" s="14"/>
      <c r="D110" s="14"/>
      <c r="E110" s="14"/>
      <c r="F110" s="16"/>
      <c r="G110" s="14"/>
      <c r="H110" s="14"/>
      <c r="I110" s="13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>
      <c r="A111" s="14"/>
      <c r="B111" s="14"/>
      <c r="C111" s="14"/>
      <c r="D111" s="14"/>
      <c r="E111" s="14"/>
      <c r="F111" s="16"/>
      <c r="G111" s="14"/>
      <c r="H111" s="14"/>
      <c r="I111" s="13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>
      <c r="A112" s="14"/>
      <c r="B112" s="14"/>
      <c r="C112" s="14"/>
      <c r="D112" s="14"/>
      <c r="E112" s="14"/>
      <c r="F112" s="16"/>
      <c r="G112" s="14"/>
      <c r="H112" s="14"/>
      <c r="I112" s="13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>
      <c r="A113" s="14"/>
      <c r="B113" s="14"/>
      <c r="C113" s="14"/>
      <c r="D113" s="14"/>
      <c r="E113" s="14"/>
      <c r="F113" s="16"/>
      <c r="G113" s="14"/>
      <c r="H113" s="14"/>
      <c r="I113" s="13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>
      <c r="A114" s="14"/>
      <c r="B114" s="14"/>
      <c r="C114" s="14"/>
      <c r="D114" s="14"/>
      <c r="E114" s="14"/>
      <c r="F114" s="16"/>
      <c r="G114" s="14"/>
      <c r="H114" s="14"/>
      <c r="I114" s="13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>
      <c r="A115" s="14"/>
      <c r="B115" s="14"/>
      <c r="C115" s="14"/>
      <c r="D115" s="14"/>
      <c r="E115" s="14"/>
      <c r="F115" s="16"/>
      <c r="G115" s="14"/>
      <c r="H115" s="14"/>
      <c r="I115" s="13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>
      <c r="A116" s="14"/>
      <c r="B116" s="14"/>
      <c r="C116" s="14"/>
      <c r="D116" s="14"/>
      <c r="E116" s="14"/>
      <c r="F116" s="16"/>
      <c r="G116" s="14"/>
      <c r="H116" s="14"/>
      <c r="I116" s="13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>
      <c r="A117" s="14"/>
      <c r="B117" s="14"/>
      <c r="C117" s="14"/>
      <c r="D117" s="14"/>
      <c r="E117" s="14"/>
      <c r="F117" s="16"/>
      <c r="G117" s="14"/>
      <c r="H117" s="14"/>
      <c r="I117" s="13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>
      <c r="A118" s="14"/>
      <c r="B118" s="14"/>
      <c r="C118" s="14"/>
      <c r="D118" s="14"/>
      <c r="E118" s="14"/>
      <c r="F118" s="16"/>
      <c r="G118" s="14"/>
      <c r="H118" s="14"/>
      <c r="I118" s="13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>
      <c r="A119" s="14"/>
      <c r="B119" s="14"/>
      <c r="C119" s="14"/>
      <c r="D119" s="14"/>
      <c r="E119" s="14"/>
      <c r="F119" s="16"/>
      <c r="G119" s="14"/>
      <c r="H119" s="14"/>
      <c r="I119" s="13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>
      <c r="A120" s="14"/>
      <c r="B120" s="14"/>
      <c r="C120" s="14"/>
      <c r="D120" s="14"/>
      <c r="E120" s="14"/>
      <c r="F120" s="16"/>
      <c r="G120" s="14"/>
      <c r="H120" s="14"/>
      <c r="I120" s="13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>
      <c r="A121" s="14"/>
      <c r="B121" s="14"/>
      <c r="C121" s="14"/>
      <c r="D121" s="14"/>
      <c r="E121" s="14"/>
      <c r="F121" s="16"/>
      <c r="G121" s="14"/>
      <c r="H121" s="14"/>
      <c r="I121" s="13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>
      <c r="A122" s="14"/>
      <c r="B122" s="14"/>
      <c r="C122" s="14"/>
      <c r="D122" s="14"/>
      <c r="E122" s="14"/>
      <c r="F122" s="16"/>
      <c r="G122" s="14"/>
      <c r="H122" s="14"/>
      <c r="I122" s="13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>
      <c r="A123" s="14"/>
      <c r="B123" s="14"/>
      <c r="C123" s="14"/>
      <c r="D123" s="14"/>
      <c r="E123" s="14"/>
      <c r="F123" s="16"/>
      <c r="G123" s="14"/>
      <c r="H123" s="14"/>
      <c r="I123" s="13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>
      <c r="A124" s="14"/>
      <c r="B124" s="14"/>
      <c r="C124" s="14"/>
      <c r="D124" s="14"/>
      <c r="E124" s="14"/>
      <c r="F124" s="16"/>
      <c r="G124" s="14"/>
      <c r="H124" s="14"/>
      <c r="I124" s="13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>
      <c r="A125" s="14"/>
      <c r="B125" s="14"/>
      <c r="C125" s="14"/>
      <c r="D125" s="14"/>
      <c r="E125" s="14"/>
      <c r="F125" s="16"/>
      <c r="G125" s="14"/>
      <c r="H125" s="14"/>
      <c r="I125" s="13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>
      <c r="A126" s="14"/>
      <c r="B126" s="14"/>
      <c r="C126" s="14"/>
      <c r="D126" s="14"/>
      <c r="E126" s="14"/>
      <c r="F126" s="16"/>
      <c r="G126" s="14"/>
      <c r="H126" s="14"/>
      <c r="I126" s="1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>
      <c r="A127" s="14"/>
      <c r="B127" s="14"/>
      <c r="C127" s="14"/>
      <c r="D127" s="14"/>
      <c r="E127" s="14"/>
      <c r="F127" s="16"/>
      <c r="G127" s="14"/>
      <c r="H127" s="14"/>
      <c r="I127" s="13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>
      <c r="A128" s="14"/>
      <c r="B128" s="14"/>
      <c r="C128" s="14"/>
      <c r="D128" s="14"/>
      <c r="E128" s="14"/>
      <c r="F128" s="16"/>
      <c r="G128" s="14"/>
      <c r="H128" s="14"/>
      <c r="I128" s="13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>
      <c r="A129" s="14"/>
      <c r="B129" s="14"/>
      <c r="C129" s="14"/>
      <c r="D129" s="14"/>
      <c r="E129" s="14"/>
      <c r="F129" s="16"/>
      <c r="G129" s="14"/>
      <c r="H129" s="14"/>
      <c r="I129" s="13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>
      <c r="A130" s="14"/>
      <c r="B130" s="14"/>
      <c r="C130" s="14"/>
      <c r="D130" s="14"/>
      <c r="E130" s="14"/>
      <c r="F130" s="16"/>
      <c r="G130" s="14"/>
      <c r="H130" s="14"/>
      <c r="I130" s="13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>
      <c r="A131" s="14"/>
      <c r="B131" s="14"/>
      <c r="C131" s="14"/>
      <c r="D131" s="14"/>
      <c r="E131" s="14"/>
      <c r="F131" s="16"/>
      <c r="G131" s="14"/>
      <c r="H131" s="14"/>
      <c r="I131" s="13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>
      <c r="A132" s="14"/>
      <c r="B132" s="14"/>
      <c r="C132" s="14"/>
      <c r="D132" s="14"/>
      <c r="E132" s="14"/>
      <c r="F132" s="16"/>
      <c r="G132" s="14"/>
      <c r="H132" s="14"/>
      <c r="I132" s="13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>
      <c r="A133" s="14"/>
      <c r="B133" s="14"/>
      <c r="C133" s="14"/>
      <c r="D133" s="14"/>
      <c r="E133" s="14"/>
      <c r="F133" s="16"/>
      <c r="G133" s="14"/>
      <c r="H133" s="14"/>
      <c r="I133" s="13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>
      <c r="A134" s="14"/>
      <c r="B134" s="14"/>
      <c r="C134" s="14"/>
      <c r="D134" s="14"/>
      <c r="E134" s="14"/>
      <c r="F134" s="16"/>
      <c r="G134" s="14"/>
      <c r="H134" s="14"/>
      <c r="I134" s="13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>
      <c r="A135" s="14"/>
      <c r="B135" s="14"/>
      <c r="C135" s="14"/>
      <c r="D135" s="14"/>
      <c r="E135" s="14"/>
      <c r="F135" s="16"/>
      <c r="G135" s="14"/>
      <c r="H135" s="14"/>
      <c r="I135" s="13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>
      <c r="A136" s="14"/>
      <c r="B136" s="14"/>
      <c r="C136" s="14"/>
      <c r="D136" s="14"/>
      <c r="E136" s="14"/>
      <c r="F136" s="16"/>
      <c r="G136" s="14"/>
      <c r="H136" s="14"/>
      <c r="I136" s="13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>
      <c r="A137" s="14"/>
      <c r="B137" s="14"/>
      <c r="C137" s="14"/>
      <c r="D137" s="14"/>
      <c r="E137" s="14"/>
      <c r="F137" s="16"/>
      <c r="G137" s="14"/>
      <c r="H137" s="14"/>
      <c r="I137" s="13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>
      <c r="A138" s="14"/>
      <c r="B138" s="14"/>
      <c r="C138" s="14"/>
      <c r="D138" s="14"/>
      <c r="E138" s="14"/>
      <c r="F138" s="16"/>
      <c r="G138" s="14"/>
      <c r="H138" s="14"/>
      <c r="I138" s="13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>
      <c r="A139" s="14"/>
      <c r="B139" s="14"/>
      <c r="C139" s="14"/>
      <c r="D139" s="14"/>
      <c r="E139" s="14"/>
      <c r="F139" s="16"/>
      <c r="G139" s="14"/>
      <c r="H139" s="14"/>
      <c r="I139" s="13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>
      <c r="A140" s="14"/>
      <c r="B140" s="14"/>
      <c r="C140" s="14"/>
      <c r="D140" s="14"/>
      <c r="E140" s="14"/>
      <c r="F140" s="16"/>
      <c r="G140" s="14"/>
      <c r="H140" s="14"/>
      <c r="I140" s="13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>
      <c r="A141" s="14"/>
      <c r="B141" s="14"/>
      <c r="C141" s="14"/>
      <c r="D141" s="14"/>
      <c r="E141" s="14"/>
      <c r="F141" s="16"/>
      <c r="G141" s="14"/>
      <c r="H141" s="14"/>
      <c r="I141" s="13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>
      <c r="A142" s="14"/>
      <c r="B142" s="14"/>
      <c r="C142" s="14"/>
      <c r="D142" s="14"/>
      <c r="E142" s="14"/>
      <c r="F142" s="16"/>
      <c r="G142" s="14"/>
      <c r="H142" s="14"/>
      <c r="I142" s="13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>
      <c r="A143" s="14"/>
      <c r="B143" s="14"/>
      <c r="C143" s="14"/>
      <c r="D143" s="14"/>
      <c r="E143" s="14"/>
      <c r="F143" s="16"/>
      <c r="G143" s="14"/>
      <c r="H143" s="14"/>
      <c r="I143" s="13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>
      <c r="A144" s="14"/>
      <c r="B144" s="14"/>
      <c r="C144" s="14"/>
      <c r="D144" s="14"/>
      <c r="E144" s="14"/>
      <c r="F144" s="16"/>
      <c r="G144" s="14"/>
      <c r="H144" s="14"/>
      <c r="I144" s="13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>
      <c r="A145" s="14"/>
      <c r="B145" s="14"/>
      <c r="C145" s="14"/>
      <c r="D145" s="14"/>
      <c r="E145" s="14"/>
      <c r="F145" s="16"/>
      <c r="G145" s="14"/>
      <c r="H145" s="14"/>
      <c r="I145" s="13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>
      <c r="A146" s="14"/>
      <c r="B146" s="14"/>
      <c r="C146" s="14"/>
      <c r="D146" s="14"/>
      <c r="E146" s="14"/>
      <c r="F146" s="16"/>
      <c r="G146" s="14"/>
      <c r="H146" s="14"/>
      <c r="I146" s="13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>
      <c r="A147" s="14"/>
      <c r="B147" s="14"/>
      <c r="C147" s="14"/>
      <c r="D147" s="14"/>
      <c r="E147" s="14"/>
      <c r="F147" s="16"/>
      <c r="G147" s="14"/>
      <c r="H147" s="14"/>
      <c r="I147" s="13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>
      <c r="A148" s="14"/>
      <c r="B148" s="14"/>
      <c r="C148" s="14"/>
      <c r="D148" s="14"/>
      <c r="E148" s="14"/>
      <c r="F148" s="16"/>
      <c r="G148" s="14"/>
      <c r="H148" s="14"/>
      <c r="I148" s="13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>
      <c r="A149" s="14"/>
      <c r="B149" s="14"/>
      <c r="C149" s="14"/>
      <c r="D149" s="14"/>
      <c r="E149" s="14"/>
      <c r="F149" s="16"/>
      <c r="G149" s="14"/>
      <c r="H149" s="14"/>
      <c r="I149" s="13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>
      <c r="A150" s="14"/>
      <c r="B150" s="14"/>
      <c r="C150" s="14"/>
      <c r="D150" s="14"/>
      <c r="E150" s="14"/>
      <c r="F150" s="16"/>
      <c r="G150" s="14"/>
      <c r="H150" s="14"/>
      <c r="I150" s="13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>
      <c r="A151" s="14"/>
      <c r="B151" s="14"/>
      <c r="C151" s="14"/>
      <c r="D151" s="14"/>
      <c r="E151" s="14"/>
      <c r="F151" s="16"/>
      <c r="G151" s="14"/>
      <c r="H151" s="14"/>
      <c r="I151" s="13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>
      <c r="A152" s="14"/>
      <c r="B152" s="14"/>
      <c r="C152" s="14"/>
      <c r="D152" s="14"/>
      <c r="E152" s="14"/>
      <c r="F152" s="16"/>
      <c r="G152" s="14"/>
      <c r="H152" s="14"/>
      <c r="I152" s="13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>
      <c r="A153" s="14"/>
      <c r="B153" s="14"/>
      <c r="C153" s="14"/>
      <c r="D153" s="14"/>
      <c r="E153" s="14"/>
      <c r="F153" s="16"/>
      <c r="G153" s="14"/>
      <c r="H153" s="14"/>
      <c r="I153" s="13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>
      <c r="A154" s="14"/>
      <c r="B154" s="14"/>
      <c r="C154" s="14"/>
      <c r="D154" s="14"/>
      <c r="E154" s="14"/>
      <c r="F154" s="16"/>
      <c r="G154" s="14"/>
      <c r="H154" s="14"/>
      <c r="I154" s="13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>
      <c r="A155" s="14"/>
      <c r="B155" s="14"/>
      <c r="C155" s="14"/>
      <c r="D155" s="14"/>
      <c r="E155" s="14"/>
      <c r="F155" s="16"/>
      <c r="G155" s="14"/>
      <c r="H155" s="14"/>
      <c r="I155" s="13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>
      <c r="A156" s="14"/>
      <c r="B156" s="14"/>
      <c r="C156" s="14"/>
      <c r="D156" s="14"/>
      <c r="E156" s="14"/>
      <c r="F156" s="16"/>
      <c r="G156" s="14"/>
      <c r="H156" s="14"/>
      <c r="I156" s="13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>
      <c r="A157" s="14"/>
      <c r="B157" s="14"/>
      <c r="C157" s="14"/>
      <c r="D157" s="14"/>
      <c r="E157" s="14"/>
      <c r="F157" s="16"/>
      <c r="G157" s="14"/>
      <c r="H157" s="14"/>
      <c r="I157" s="13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>
      <c r="A158" s="14"/>
      <c r="B158" s="14"/>
      <c r="C158" s="14"/>
      <c r="D158" s="14"/>
      <c r="E158" s="14"/>
      <c r="F158" s="16"/>
      <c r="G158" s="14"/>
      <c r="H158" s="14"/>
      <c r="I158" s="13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>
      <c r="A159" s="14"/>
      <c r="B159" s="14"/>
      <c r="C159" s="14"/>
      <c r="D159" s="14"/>
      <c r="E159" s="14"/>
      <c r="F159" s="16"/>
      <c r="G159" s="14"/>
      <c r="H159" s="14"/>
      <c r="I159" s="13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>
      <c r="A160" s="14"/>
      <c r="B160" s="14"/>
      <c r="C160" s="14"/>
      <c r="D160" s="14"/>
      <c r="E160" s="14"/>
      <c r="F160" s="16"/>
      <c r="G160" s="14"/>
      <c r="H160" s="14"/>
      <c r="I160" s="13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>
      <c r="A161" s="14"/>
      <c r="B161" s="14"/>
      <c r="C161" s="14"/>
      <c r="D161" s="14"/>
      <c r="E161" s="14"/>
      <c r="F161" s="16"/>
      <c r="G161" s="14"/>
      <c r="H161" s="14"/>
      <c r="I161" s="13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>
      <c r="A162" s="14"/>
      <c r="B162" s="14"/>
      <c r="C162" s="14"/>
      <c r="D162" s="14"/>
      <c r="E162" s="14"/>
      <c r="F162" s="16"/>
      <c r="G162" s="14"/>
      <c r="H162" s="14"/>
      <c r="I162" s="13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>
      <c r="A163" s="14"/>
      <c r="B163" s="14"/>
      <c r="C163" s="14"/>
      <c r="D163" s="14"/>
      <c r="E163" s="14"/>
      <c r="F163" s="16"/>
      <c r="G163" s="14"/>
      <c r="H163" s="14"/>
      <c r="I163" s="13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>
      <c r="A164" s="14"/>
      <c r="B164" s="14"/>
      <c r="C164" s="14"/>
      <c r="D164" s="14"/>
      <c r="E164" s="14"/>
      <c r="F164" s="16"/>
      <c r="G164" s="14"/>
      <c r="H164" s="14"/>
      <c r="I164" s="13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>
      <c r="A165" s="14"/>
      <c r="B165" s="14"/>
      <c r="C165" s="14"/>
      <c r="D165" s="14"/>
      <c r="E165" s="14"/>
      <c r="F165" s="16"/>
      <c r="G165" s="14"/>
      <c r="H165" s="14"/>
      <c r="I165" s="13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>
      <c r="A166" s="14"/>
      <c r="B166" s="14"/>
      <c r="C166" s="14"/>
      <c r="D166" s="14"/>
      <c r="E166" s="14"/>
      <c r="F166" s="16"/>
      <c r="G166" s="14"/>
      <c r="H166" s="14"/>
      <c r="I166" s="13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>
      <c r="A167" s="14"/>
      <c r="B167" s="14"/>
      <c r="C167" s="14"/>
      <c r="D167" s="14"/>
      <c r="E167" s="14"/>
      <c r="F167" s="16"/>
      <c r="G167" s="14"/>
      <c r="H167" s="14"/>
      <c r="I167" s="13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>
      <c r="A168" s="14"/>
      <c r="B168" s="14"/>
      <c r="C168" s="14"/>
      <c r="D168" s="14"/>
      <c r="E168" s="14"/>
      <c r="F168" s="16"/>
      <c r="G168" s="14"/>
      <c r="H168" s="14"/>
      <c r="I168" s="13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>
      <c r="A169" s="14"/>
      <c r="B169" s="14"/>
      <c r="C169" s="14"/>
      <c r="D169" s="14"/>
      <c r="E169" s="14"/>
      <c r="F169" s="16"/>
      <c r="G169" s="14"/>
      <c r="H169" s="14"/>
      <c r="I169" s="13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>
      <c r="A170" s="14"/>
      <c r="B170" s="14"/>
      <c r="C170" s="14"/>
      <c r="D170" s="14"/>
      <c r="E170" s="14"/>
      <c r="F170" s="16"/>
      <c r="G170" s="14"/>
      <c r="H170" s="14"/>
      <c r="I170" s="13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>
      <c r="A171" s="14"/>
      <c r="B171" s="14"/>
      <c r="C171" s="14"/>
      <c r="D171" s="14"/>
      <c r="E171" s="14"/>
      <c r="F171" s="16"/>
      <c r="G171" s="14"/>
      <c r="H171" s="14"/>
      <c r="I171" s="13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>
      <c r="A172" s="14"/>
      <c r="B172" s="14"/>
      <c r="C172" s="14"/>
      <c r="D172" s="14"/>
      <c r="E172" s="14"/>
      <c r="F172" s="16"/>
      <c r="G172" s="14"/>
      <c r="H172" s="14"/>
      <c r="I172" s="13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>
      <c r="A173" s="14"/>
      <c r="B173" s="14"/>
      <c r="C173" s="14"/>
      <c r="D173" s="14"/>
      <c r="E173" s="14"/>
      <c r="F173" s="16"/>
      <c r="G173" s="14"/>
      <c r="H173" s="14"/>
      <c r="I173" s="13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>
      <c r="A174" s="14"/>
      <c r="B174" s="14"/>
      <c r="C174" s="14"/>
      <c r="D174" s="14"/>
      <c r="E174" s="14"/>
      <c r="F174" s="16"/>
      <c r="G174" s="14"/>
      <c r="H174" s="14"/>
      <c r="I174" s="13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>
      <c r="A175" s="14"/>
      <c r="B175" s="14"/>
      <c r="C175" s="14"/>
      <c r="D175" s="14"/>
      <c r="E175" s="14"/>
      <c r="F175" s="16"/>
      <c r="G175" s="14"/>
      <c r="H175" s="14"/>
      <c r="I175" s="13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>
      <c r="A176" s="14"/>
      <c r="B176" s="14"/>
      <c r="C176" s="14"/>
      <c r="D176" s="14"/>
      <c r="E176" s="14"/>
      <c r="F176" s="16"/>
      <c r="G176" s="14"/>
      <c r="H176" s="14"/>
      <c r="I176" s="13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>
      <c r="A177" s="14"/>
      <c r="B177" s="14"/>
      <c r="C177" s="14"/>
      <c r="D177" s="14"/>
      <c r="E177" s="14"/>
      <c r="F177" s="16"/>
      <c r="G177" s="14"/>
      <c r="H177" s="14"/>
      <c r="I177" s="13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>
      <c r="A178" s="14"/>
      <c r="B178" s="14"/>
      <c r="C178" s="14"/>
      <c r="D178" s="14"/>
      <c r="E178" s="14"/>
      <c r="F178" s="16"/>
      <c r="G178" s="14"/>
      <c r="H178" s="14"/>
      <c r="I178" s="13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>
      <c r="A179" s="14"/>
      <c r="B179" s="14"/>
      <c r="C179" s="14"/>
      <c r="D179" s="14"/>
      <c r="E179" s="14"/>
      <c r="F179" s="16"/>
      <c r="G179" s="14"/>
      <c r="H179" s="14"/>
      <c r="I179" s="13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>
      <c r="A180" s="14"/>
      <c r="B180" s="14"/>
      <c r="C180" s="14"/>
      <c r="D180" s="14"/>
      <c r="E180" s="14"/>
      <c r="F180" s="16"/>
      <c r="G180" s="14"/>
      <c r="H180" s="14"/>
      <c r="I180" s="13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>
      <c r="A181" s="14"/>
      <c r="B181" s="14"/>
      <c r="C181" s="14"/>
      <c r="D181" s="14"/>
      <c r="E181" s="14"/>
      <c r="F181" s="16"/>
      <c r="G181" s="14"/>
      <c r="H181" s="14"/>
      <c r="I181" s="13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>
      <c r="A182" s="14"/>
      <c r="B182" s="14"/>
      <c r="C182" s="14"/>
      <c r="D182" s="14"/>
      <c r="E182" s="14"/>
      <c r="F182" s="16"/>
      <c r="G182" s="14"/>
      <c r="H182" s="14"/>
      <c r="I182" s="13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>
      <c r="A183" s="14"/>
      <c r="B183" s="14"/>
      <c r="C183" s="14"/>
      <c r="D183" s="14"/>
      <c r="E183" s="14"/>
      <c r="F183" s="16"/>
      <c r="G183" s="14"/>
      <c r="H183" s="14"/>
      <c r="I183" s="13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>
      <c r="A184" s="14"/>
      <c r="B184" s="14"/>
      <c r="C184" s="14"/>
      <c r="D184" s="14"/>
      <c r="E184" s="14"/>
      <c r="F184" s="16"/>
      <c r="G184" s="14"/>
      <c r="H184" s="14"/>
      <c r="I184" s="13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>
      <c r="A185" s="14"/>
      <c r="B185" s="14"/>
      <c r="C185" s="14"/>
      <c r="D185" s="14"/>
      <c r="E185" s="14"/>
      <c r="F185" s="16"/>
      <c r="G185" s="14"/>
      <c r="H185" s="14"/>
      <c r="I185" s="13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>
      <c r="A186" s="14"/>
      <c r="B186" s="14"/>
      <c r="C186" s="14"/>
      <c r="D186" s="14"/>
      <c r="E186" s="14"/>
      <c r="F186" s="16"/>
      <c r="G186" s="14"/>
      <c r="H186" s="14"/>
      <c r="I186" s="13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>
      <c r="A187" s="14"/>
      <c r="B187" s="14"/>
      <c r="C187" s="14"/>
      <c r="D187" s="14"/>
      <c r="E187" s="14"/>
      <c r="F187" s="16"/>
      <c r="G187" s="14"/>
      <c r="H187" s="14"/>
      <c r="I187" s="13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>
      <c r="A188" s="14"/>
      <c r="B188" s="14"/>
      <c r="C188" s="14"/>
      <c r="D188" s="14"/>
      <c r="E188" s="14"/>
      <c r="F188" s="16"/>
      <c r="G188" s="14"/>
      <c r="H188" s="14"/>
      <c r="I188" s="13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>
      <c r="A189" s="14"/>
      <c r="B189" s="14"/>
      <c r="C189" s="14"/>
      <c r="D189" s="14"/>
      <c r="E189" s="14"/>
      <c r="F189" s="16"/>
      <c r="G189" s="14"/>
      <c r="H189" s="14"/>
      <c r="I189" s="13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>
      <c r="A190" s="14"/>
      <c r="B190" s="14"/>
      <c r="C190" s="14"/>
      <c r="D190" s="14"/>
      <c r="E190" s="14"/>
      <c r="F190" s="16"/>
      <c r="G190" s="14"/>
      <c r="H190" s="14"/>
      <c r="I190" s="13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>
      <c r="A191" s="14"/>
      <c r="B191" s="14"/>
      <c r="C191" s="14"/>
      <c r="D191" s="14"/>
      <c r="E191" s="14"/>
      <c r="F191" s="16"/>
      <c r="G191" s="14"/>
      <c r="H191" s="14"/>
      <c r="I191" s="13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>
      <c r="A192" s="14"/>
      <c r="B192" s="14"/>
      <c r="C192" s="14"/>
      <c r="D192" s="14"/>
      <c r="E192" s="14"/>
      <c r="F192" s="16"/>
      <c r="G192" s="14"/>
      <c r="H192" s="14"/>
      <c r="I192" s="13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>
      <c r="A193" s="14"/>
      <c r="B193" s="14"/>
      <c r="C193" s="14"/>
      <c r="D193" s="14"/>
      <c r="E193" s="14"/>
      <c r="F193" s="16"/>
      <c r="G193" s="14"/>
      <c r="H193" s="14"/>
      <c r="I193" s="13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>
      <c r="A194" s="14"/>
      <c r="B194" s="14"/>
      <c r="C194" s="14"/>
      <c r="D194" s="14"/>
      <c r="E194" s="14"/>
      <c r="F194" s="16"/>
      <c r="G194" s="14"/>
      <c r="H194" s="14"/>
      <c r="I194" s="13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>
      <c r="A195" s="14"/>
      <c r="B195" s="14"/>
      <c r="C195" s="14"/>
      <c r="D195" s="14"/>
      <c r="E195" s="14"/>
      <c r="F195" s="16"/>
      <c r="G195" s="14"/>
      <c r="H195" s="14"/>
      <c r="I195" s="13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>
      <c r="A196" s="14"/>
      <c r="B196" s="14"/>
      <c r="C196" s="14"/>
      <c r="D196" s="14"/>
      <c r="E196" s="14"/>
      <c r="F196" s="16"/>
      <c r="G196" s="14"/>
      <c r="H196" s="14"/>
      <c r="I196" s="13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>
      <c r="A197" s="14"/>
      <c r="B197" s="14"/>
      <c r="C197" s="14"/>
      <c r="D197" s="14"/>
      <c r="E197" s="14"/>
      <c r="F197" s="16"/>
      <c r="G197" s="14"/>
      <c r="H197" s="14"/>
      <c r="I197" s="13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>
      <c r="A198" s="14"/>
      <c r="B198" s="14"/>
      <c r="C198" s="14"/>
      <c r="D198" s="14"/>
      <c r="E198" s="14"/>
      <c r="F198" s="16"/>
      <c r="G198" s="14"/>
      <c r="H198" s="14"/>
      <c r="I198" s="13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>
      <c r="A199" s="14"/>
      <c r="B199" s="14"/>
      <c r="C199" s="14"/>
      <c r="D199" s="14"/>
      <c r="E199" s="14"/>
      <c r="F199" s="16"/>
      <c r="G199" s="14"/>
      <c r="H199" s="14"/>
      <c r="I199" s="13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>
      <c r="A200" s="14"/>
      <c r="B200" s="14"/>
      <c r="C200" s="14"/>
      <c r="D200" s="14"/>
      <c r="E200" s="14"/>
      <c r="F200" s="16"/>
      <c r="G200" s="14"/>
      <c r="H200" s="14"/>
      <c r="I200" s="13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>
      <c r="A201" s="14"/>
      <c r="B201" s="14"/>
      <c r="C201" s="14"/>
      <c r="D201" s="14"/>
      <c r="E201" s="14"/>
      <c r="F201" s="16"/>
      <c r="G201" s="14"/>
      <c r="H201" s="14"/>
      <c r="I201" s="13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>
      <c r="A202" s="14"/>
      <c r="B202" s="14"/>
      <c r="C202" s="14"/>
      <c r="D202" s="14"/>
      <c r="E202" s="14"/>
      <c r="F202" s="16"/>
      <c r="G202" s="14"/>
      <c r="H202" s="14"/>
      <c r="I202" s="13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>
      <c r="A203" s="14"/>
      <c r="B203" s="14"/>
      <c r="C203" s="14"/>
      <c r="D203" s="14"/>
      <c r="E203" s="14"/>
      <c r="F203" s="16"/>
      <c r="G203" s="14"/>
      <c r="H203" s="14"/>
      <c r="I203" s="13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>
      <c r="A204" s="14"/>
      <c r="B204" s="14"/>
      <c r="C204" s="14"/>
      <c r="D204" s="14"/>
      <c r="E204" s="14"/>
      <c r="F204" s="16"/>
      <c r="G204" s="14"/>
      <c r="H204" s="14"/>
      <c r="I204" s="13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>
      <c r="A205" s="14"/>
      <c r="B205" s="14"/>
      <c r="C205" s="14"/>
      <c r="D205" s="14"/>
      <c r="E205" s="14"/>
      <c r="F205" s="16"/>
      <c r="G205" s="14"/>
      <c r="H205" s="14"/>
      <c r="I205" s="13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>
      <c r="A206" s="14"/>
      <c r="B206" s="14"/>
      <c r="C206" s="14"/>
      <c r="D206" s="14"/>
      <c r="E206" s="14"/>
      <c r="F206" s="16"/>
      <c r="G206" s="14"/>
      <c r="H206" s="14"/>
      <c r="I206" s="13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>
      <c r="A207" s="14"/>
      <c r="B207" s="14"/>
      <c r="C207" s="14"/>
      <c r="D207" s="14"/>
      <c r="E207" s="14"/>
      <c r="F207" s="16"/>
      <c r="G207" s="14"/>
      <c r="H207" s="14"/>
      <c r="I207" s="13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>
      <c r="A208" s="14"/>
      <c r="B208" s="14"/>
      <c r="C208" s="14"/>
      <c r="D208" s="14"/>
      <c r="E208" s="14"/>
      <c r="F208" s="16"/>
      <c r="G208" s="14"/>
      <c r="H208" s="14"/>
      <c r="I208" s="13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>
      <c r="A209" s="14"/>
      <c r="B209" s="14"/>
      <c r="C209" s="14"/>
      <c r="D209" s="14"/>
      <c r="E209" s="14"/>
      <c r="F209" s="16"/>
      <c r="G209" s="14"/>
      <c r="H209" s="14"/>
      <c r="I209" s="13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>
      <c r="A210" s="14"/>
      <c r="B210" s="14"/>
      <c r="C210" s="14"/>
      <c r="D210" s="14"/>
      <c r="E210" s="14"/>
      <c r="F210" s="16"/>
      <c r="G210" s="14"/>
      <c r="H210" s="14"/>
      <c r="I210" s="13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>
      <c r="A211" s="14"/>
      <c r="B211" s="14"/>
      <c r="C211" s="14"/>
      <c r="D211" s="14"/>
      <c r="E211" s="14"/>
      <c r="F211" s="16"/>
      <c r="G211" s="14"/>
      <c r="H211" s="14"/>
      <c r="I211" s="13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>
      <c r="A212" s="14"/>
      <c r="B212" s="14"/>
      <c r="C212" s="14"/>
      <c r="D212" s="14"/>
      <c r="E212" s="14"/>
      <c r="F212" s="16"/>
      <c r="G212" s="14"/>
      <c r="H212" s="14"/>
      <c r="I212" s="13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>
      <c r="A213" s="14"/>
      <c r="B213" s="14"/>
      <c r="C213" s="14"/>
      <c r="D213" s="14"/>
      <c r="E213" s="14"/>
      <c r="F213" s="16"/>
      <c r="G213" s="14"/>
      <c r="H213" s="14"/>
      <c r="I213" s="13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>
      <c r="A214" s="14"/>
      <c r="B214" s="14"/>
      <c r="C214" s="14"/>
      <c r="D214" s="14"/>
      <c r="E214" s="14"/>
      <c r="F214" s="16"/>
      <c r="G214" s="14"/>
      <c r="H214" s="14"/>
      <c r="I214" s="13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>
      <c r="A215" s="14"/>
      <c r="B215" s="14"/>
      <c r="C215" s="14"/>
      <c r="D215" s="14"/>
      <c r="E215" s="14"/>
      <c r="F215" s="16"/>
      <c r="G215" s="14"/>
      <c r="H215" s="14"/>
      <c r="I215" s="13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>
      <c r="A216" s="14"/>
      <c r="B216" s="14"/>
      <c r="C216" s="14"/>
      <c r="D216" s="14"/>
      <c r="E216" s="14"/>
      <c r="F216" s="16"/>
      <c r="G216" s="14"/>
      <c r="H216" s="14"/>
      <c r="I216" s="13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>
      <c r="A217" s="14"/>
      <c r="B217" s="14"/>
      <c r="C217" s="14"/>
      <c r="D217" s="14"/>
      <c r="E217" s="14"/>
      <c r="F217" s="16"/>
      <c r="G217" s="14"/>
      <c r="H217" s="14"/>
      <c r="I217" s="13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>
      <c r="A218" s="14"/>
      <c r="B218" s="14"/>
      <c r="C218" s="14"/>
      <c r="D218" s="14"/>
      <c r="E218" s="14"/>
      <c r="F218" s="16"/>
      <c r="G218" s="14"/>
      <c r="H218" s="14"/>
      <c r="I218" s="13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>
      <c r="A219" s="14"/>
      <c r="B219" s="14"/>
      <c r="C219" s="14"/>
      <c r="D219" s="14"/>
      <c r="E219" s="14"/>
      <c r="F219" s="16"/>
      <c r="G219" s="14"/>
      <c r="H219" s="14"/>
      <c r="I219" s="13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>
      <c r="A220" s="14"/>
      <c r="B220" s="14"/>
      <c r="C220" s="14"/>
      <c r="D220" s="14"/>
      <c r="E220" s="14"/>
      <c r="F220" s="16"/>
      <c r="G220" s="14"/>
      <c r="H220" s="14"/>
      <c r="I220" s="13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>
      <c r="A221" s="14"/>
      <c r="B221" s="14"/>
      <c r="C221" s="14"/>
      <c r="D221" s="14"/>
      <c r="E221" s="14"/>
      <c r="F221" s="16"/>
      <c r="G221" s="14"/>
      <c r="H221" s="14"/>
      <c r="I221" s="13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>
      <c r="A222" s="14"/>
      <c r="B222" s="14"/>
      <c r="C222" s="14"/>
      <c r="D222" s="14"/>
      <c r="E222" s="14"/>
      <c r="F222" s="16"/>
      <c r="G222" s="14"/>
      <c r="H222" s="14"/>
      <c r="I222" s="13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>
      <c r="A223" s="14"/>
      <c r="B223" s="14"/>
      <c r="C223" s="14"/>
      <c r="D223" s="14"/>
      <c r="E223" s="14"/>
      <c r="F223" s="16"/>
      <c r="G223" s="14"/>
      <c r="H223" s="14"/>
      <c r="I223" s="13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>
      <c r="A224" s="14"/>
      <c r="B224" s="14"/>
      <c r="C224" s="14"/>
      <c r="D224" s="14"/>
      <c r="E224" s="14"/>
      <c r="F224" s="16"/>
      <c r="G224" s="14"/>
      <c r="H224" s="14"/>
      <c r="I224" s="13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>
      <c r="A225" s="14"/>
      <c r="B225" s="14"/>
      <c r="C225" s="14"/>
      <c r="D225" s="14"/>
      <c r="E225" s="14"/>
      <c r="F225" s="16"/>
      <c r="G225" s="14"/>
      <c r="H225" s="14"/>
      <c r="I225" s="13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>
      <c r="A226" s="14"/>
      <c r="B226" s="14"/>
      <c r="C226" s="14"/>
      <c r="D226" s="14"/>
      <c r="E226" s="14"/>
      <c r="F226" s="16"/>
      <c r="G226" s="14"/>
      <c r="H226" s="14"/>
      <c r="I226" s="13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>
      <c r="A227" s="14"/>
      <c r="B227" s="14"/>
      <c r="C227" s="14"/>
      <c r="D227" s="14"/>
      <c r="E227" s="14"/>
      <c r="F227" s="16"/>
      <c r="G227" s="14"/>
      <c r="H227" s="14"/>
      <c r="I227" s="13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>
      <c r="A228" s="14"/>
      <c r="B228" s="14"/>
      <c r="C228" s="14"/>
      <c r="D228" s="14"/>
      <c r="E228" s="14"/>
      <c r="F228" s="16"/>
      <c r="G228" s="14"/>
      <c r="H228" s="14"/>
      <c r="I228" s="13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>
      <c r="A229" s="14"/>
      <c r="B229" s="14"/>
      <c r="C229" s="14"/>
      <c r="D229" s="14"/>
      <c r="E229" s="14"/>
      <c r="F229" s="16"/>
      <c r="G229" s="14"/>
      <c r="H229" s="14"/>
      <c r="I229" s="13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>
      <c r="A230" s="14"/>
      <c r="B230" s="14"/>
      <c r="C230" s="14"/>
      <c r="D230" s="14"/>
      <c r="E230" s="14"/>
      <c r="F230" s="16"/>
      <c r="G230" s="14"/>
      <c r="H230" s="14"/>
      <c r="I230" s="13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>
      <c r="A231" s="14"/>
      <c r="B231" s="14"/>
      <c r="C231" s="14"/>
      <c r="D231" s="14"/>
      <c r="E231" s="14"/>
      <c r="F231" s="16"/>
      <c r="G231" s="14"/>
      <c r="H231" s="14"/>
      <c r="I231" s="13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>
      <c r="A232" s="14"/>
      <c r="B232" s="14"/>
      <c r="C232" s="14"/>
      <c r="D232" s="14"/>
      <c r="E232" s="14"/>
      <c r="F232" s="16"/>
      <c r="G232" s="14"/>
      <c r="H232" s="14"/>
      <c r="I232" s="13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>
      <c r="A233" s="14"/>
      <c r="B233" s="14"/>
      <c r="C233" s="14"/>
      <c r="D233" s="14"/>
      <c r="E233" s="14"/>
      <c r="F233" s="16"/>
      <c r="G233" s="14"/>
      <c r="H233" s="14"/>
      <c r="I233" s="13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>
      <c r="A234" s="14"/>
      <c r="B234" s="14"/>
      <c r="C234" s="14"/>
      <c r="D234" s="14"/>
      <c r="E234" s="14"/>
      <c r="F234" s="16"/>
      <c r="G234" s="14"/>
      <c r="H234" s="14"/>
      <c r="I234" s="13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>
      <c r="A235" s="14"/>
      <c r="B235" s="14"/>
      <c r="C235" s="14"/>
      <c r="D235" s="14"/>
      <c r="E235" s="14"/>
      <c r="F235" s="16"/>
      <c r="G235" s="14"/>
      <c r="H235" s="14"/>
      <c r="I235" s="13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>
      <c r="A236" s="14"/>
      <c r="B236" s="14"/>
      <c r="C236" s="14"/>
      <c r="D236" s="14"/>
      <c r="E236" s="14"/>
      <c r="F236" s="16"/>
      <c r="G236" s="14"/>
      <c r="H236" s="14"/>
      <c r="I236" s="13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>
      <c r="A237" s="14"/>
      <c r="B237" s="14"/>
      <c r="C237" s="14"/>
      <c r="D237" s="14"/>
      <c r="E237" s="14"/>
      <c r="F237" s="16"/>
      <c r="G237" s="14"/>
      <c r="H237" s="14"/>
      <c r="I237" s="13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>
      <c r="A238" s="14"/>
      <c r="B238" s="14"/>
      <c r="C238" s="14"/>
      <c r="D238" s="14"/>
      <c r="E238" s="14"/>
      <c r="F238" s="16"/>
      <c r="G238" s="14"/>
      <c r="H238" s="14"/>
      <c r="I238" s="13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>
      <c r="A239" s="14"/>
      <c r="B239" s="14"/>
      <c r="C239" s="14"/>
      <c r="D239" s="14"/>
      <c r="E239" s="14"/>
      <c r="F239" s="16"/>
      <c r="G239" s="14"/>
      <c r="H239" s="14"/>
      <c r="I239" s="13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>
      <c r="A240" s="14"/>
      <c r="B240" s="14"/>
      <c r="C240" s="14"/>
      <c r="D240" s="14"/>
      <c r="E240" s="14"/>
      <c r="F240" s="16"/>
      <c r="G240" s="14"/>
      <c r="H240" s="14"/>
      <c r="I240" s="13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>
      <c r="A241" s="14"/>
      <c r="B241" s="14"/>
      <c r="C241" s="14"/>
      <c r="D241" s="14"/>
      <c r="E241" s="14"/>
      <c r="F241" s="16"/>
      <c r="G241" s="14"/>
      <c r="H241" s="14"/>
      <c r="I241" s="13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>
      <c r="A242" s="14"/>
      <c r="B242" s="14"/>
      <c r="C242" s="14"/>
      <c r="D242" s="14"/>
      <c r="E242" s="14"/>
      <c r="F242" s="16"/>
      <c r="G242" s="14"/>
      <c r="H242" s="14"/>
      <c r="I242" s="13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>
      <c r="A243" s="14"/>
      <c r="B243" s="14"/>
      <c r="C243" s="14"/>
      <c r="D243" s="14"/>
      <c r="E243" s="14"/>
      <c r="F243" s="16"/>
      <c r="G243" s="14"/>
      <c r="H243" s="14"/>
      <c r="I243" s="13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>
      <c r="A244" s="14"/>
      <c r="B244" s="14"/>
      <c r="C244" s="14"/>
      <c r="D244" s="14"/>
      <c r="E244" s="14"/>
      <c r="F244" s="16"/>
      <c r="G244" s="14"/>
      <c r="H244" s="14"/>
      <c r="I244" s="13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>
      <c r="A245" s="14"/>
      <c r="B245" s="14"/>
      <c r="C245" s="14"/>
      <c r="D245" s="14"/>
      <c r="E245" s="14"/>
      <c r="F245" s="16"/>
      <c r="G245" s="14"/>
      <c r="H245" s="14"/>
      <c r="I245" s="13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>
      <c r="A246" s="14"/>
      <c r="B246" s="14"/>
      <c r="C246" s="14"/>
      <c r="D246" s="14"/>
      <c r="E246" s="14"/>
      <c r="F246" s="16"/>
      <c r="G246" s="14"/>
      <c r="H246" s="14"/>
      <c r="I246" s="13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>
      <c r="A247" s="14"/>
      <c r="B247" s="14"/>
      <c r="C247" s="14"/>
      <c r="D247" s="14"/>
      <c r="E247" s="14"/>
      <c r="F247" s="16"/>
      <c r="G247" s="14"/>
      <c r="H247" s="14"/>
      <c r="I247" s="13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>
      <c r="A248" s="14"/>
      <c r="B248" s="14"/>
      <c r="C248" s="14"/>
      <c r="D248" s="14"/>
      <c r="E248" s="14"/>
      <c r="F248" s="16"/>
      <c r="G248" s="14"/>
      <c r="H248" s="14"/>
      <c r="I248" s="13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>
      <c r="A249" s="14"/>
      <c r="B249" s="14"/>
      <c r="C249" s="14"/>
      <c r="D249" s="14"/>
      <c r="E249" s="14"/>
      <c r="F249" s="16"/>
      <c r="G249" s="14"/>
      <c r="H249" s="14"/>
      <c r="I249" s="13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>
      <c r="A250" s="14"/>
      <c r="B250" s="14"/>
      <c r="C250" s="14"/>
      <c r="D250" s="14"/>
      <c r="E250" s="14"/>
      <c r="F250" s="16"/>
      <c r="G250" s="14"/>
      <c r="H250" s="14"/>
      <c r="I250" s="13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>
      <c r="A251" s="14"/>
      <c r="B251" s="14"/>
      <c r="C251" s="14"/>
      <c r="D251" s="14"/>
      <c r="E251" s="14"/>
      <c r="F251" s="16"/>
      <c r="G251" s="14"/>
      <c r="H251" s="14"/>
      <c r="I251" s="13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>
      <c r="A252" s="14"/>
      <c r="B252" s="14"/>
      <c r="C252" s="14"/>
      <c r="D252" s="14"/>
      <c r="E252" s="14"/>
      <c r="F252" s="16"/>
      <c r="G252" s="14"/>
      <c r="H252" s="14"/>
      <c r="I252" s="1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>
      <c r="A253" s="14"/>
      <c r="B253" s="14"/>
      <c r="C253" s="14"/>
      <c r="D253" s="14"/>
      <c r="E253" s="14"/>
      <c r="F253" s="16"/>
      <c r="G253" s="14"/>
      <c r="H253" s="14"/>
      <c r="I253" s="13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>
      <c r="A254" s="14"/>
      <c r="B254" s="14"/>
      <c r="C254" s="14"/>
      <c r="D254" s="14"/>
      <c r="E254" s="14"/>
      <c r="F254" s="16"/>
      <c r="G254" s="14"/>
      <c r="H254" s="14"/>
      <c r="I254" s="13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>
      <c r="A255" s="14"/>
      <c r="B255" s="14"/>
      <c r="C255" s="14"/>
      <c r="D255" s="14"/>
      <c r="E255" s="14"/>
      <c r="F255" s="16"/>
      <c r="G255" s="14"/>
      <c r="H255" s="14"/>
      <c r="I255" s="13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>
      <c r="A256" s="14"/>
      <c r="B256" s="14"/>
      <c r="C256" s="14"/>
      <c r="D256" s="14"/>
      <c r="E256" s="14"/>
      <c r="F256" s="16"/>
      <c r="G256" s="14"/>
      <c r="H256" s="14"/>
      <c r="I256" s="13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>
      <c r="A257" s="14"/>
      <c r="B257" s="14"/>
      <c r="C257" s="14"/>
      <c r="D257" s="14"/>
      <c r="E257" s="14"/>
      <c r="F257" s="16"/>
      <c r="G257" s="14"/>
      <c r="H257" s="14"/>
      <c r="I257" s="13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>
      <c r="A258" s="14"/>
      <c r="B258" s="14"/>
      <c r="C258" s="14"/>
      <c r="D258" s="14"/>
      <c r="E258" s="14"/>
      <c r="F258" s="16"/>
      <c r="G258" s="14"/>
      <c r="H258" s="14"/>
      <c r="I258" s="13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>
      <c r="A259" s="14"/>
      <c r="B259" s="14"/>
      <c r="C259" s="14"/>
      <c r="D259" s="14"/>
      <c r="E259" s="14"/>
      <c r="F259" s="16"/>
      <c r="G259" s="14"/>
      <c r="H259" s="14"/>
      <c r="I259" s="13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>
      <c r="A260" s="14"/>
      <c r="B260" s="14"/>
      <c r="C260" s="14"/>
      <c r="D260" s="14"/>
      <c r="E260" s="14"/>
      <c r="F260" s="16"/>
      <c r="G260" s="14"/>
      <c r="H260" s="14"/>
      <c r="I260" s="13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>
      <c r="A261" s="14"/>
      <c r="B261" s="14"/>
      <c r="C261" s="14"/>
      <c r="D261" s="14"/>
      <c r="E261" s="14"/>
      <c r="F261" s="16"/>
      <c r="G261" s="14"/>
      <c r="H261" s="14"/>
      <c r="I261" s="13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>
      <c r="A262" s="14"/>
      <c r="B262" s="14"/>
      <c r="C262" s="14"/>
      <c r="D262" s="14"/>
      <c r="E262" s="14"/>
      <c r="F262" s="16"/>
      <c r="G262" s="14"/>
      <c r="H262" s="14"/>
      <c r="I262" s="13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>
      <c r="A263" s="14"/>
      <c r="B263" s="14"/>
      <c r="C263" s="14"/>
      <c r="D263" s="14"/>
      <c r="E263" s="14"/>
      <c r="F263" s="16"/>
      <c r="G263" s="14"/>
      <c r="H263" s="14"/>
      <c r="I263" s="13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>
      <c r="A264" s="14"/>
      <c r="B264" s="14"/>
      <c r="C264" s="14"/>
      <c r="D264" s="14"/>
      <c r="E264" s="14"/>
      <c r="F264" s="16"/>
      <c r="G264" s="14"/>
      <c r="H264" s="14"/>
      <c r="I264" s="13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>
      <c r="A265" s="14"/>
      <c r="B265" s="14"/>
      <c r="C265" s="14"/>
      <c r="D265" s="14"/>
      <c r="E265" s="14"/>
      <c r="F265" s="16"/>
      <c r="G265" s="14"/>
      <c r="H265" s="14"/>
      <c r="I265" s="13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>
      <c r="A266" s="14"/>
      <c r="B266" s="14"/>
      <c r="C266" s="14"/>
      <c r="D266" s="14"/>
      <c r="E266" s="14"/>
      <c r="F266" s="16"/>
      <c r="G266" s="14"/>
      <c r="H266" s="14"/>
      <c r="I266" s="13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>
      <c r="A267" s="14"/>
      <c r="B267" s="14"/>
      <c r="C267" s="14"/>
      <c r="D267" s="14"/>
      <c r="E267" s="14"/>
      <c r="F267" s="16"/>
      <c r="G267" s="14"/>
      <c r="H267" s="14"/>
      <c r="I267" s="13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>
      <c r="A268" s="14"/>
      <c r="B268" s="14"/>
      <c r="C268" s="14"/>
      <c r="D268" s="14"/>
      <c r="E268" s="14"/>
      <c r="F268" s="16"/>
      <c r="G268" s="14"/>
      <c r="H268" s="14"/>
      <c r="I268" s="13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>
      <c r="A269" s="14"/>
      <c r="B269" s="14"/>
      <c r="C269" s="14"/>
      <c r="D269" s="14"/>
      <c r="E269" s="14"/>
      <c r="F269" s="16"/>
      <c r="G269" s="14"/>
      <c r="H269" s="14"/>
      <c r="I269" s="13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>
      <c r="A270" s="14"/>
      <c r="B270" s="14"/>
      <c r="C270" s="14"/>
      <c r="D270" s="14"/>
      <c r="E270" s="14"/>
      <c r="F270" s="16"/>
      <c r="G270" s="14"/>
      <c r="H270" s="14"/>
      <c r="I270" s="13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>
      <c r="A271" s="14"/>
      <c r="B271" s="14"/>
      <c r="C271" s="14"/>
      <c r="D271" s="14"/>
      <c r="E271" s="14"/>
      <c r="F271" s="16"/>
      <c r="G271" s="14"/>
      <c r="H271" s="14"/>
      <c r="I271" s="13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>
      <c r="A272" s="14"/>
      <c r="B272" s="14"/>
      <c r="C272" s="14"/>
      <c r="D272" s="14"/>
      <c r="E272" s="14"/>
      <c r="F272" s="16"/>
      <c r="G272" s="14"/>
      <c r="H272" s="14"/>
      <c r="I272" s="13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>
      <c r="A273" s="14"/>
      <c r="B273" s="14"/>
      <c r="C273" s="14"/>
      <c r="D273" s="14"/>
      <c r="E273" s="14"/>
      <c r="F273" s="16"/>
      <c r="G273" s="14"/>
      <c r="H273" s="14"/>
      <c r="I273" s="13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>
      <c r="A274" s="14"/>
      <c r="B274" s="14"/>
      <c r="C274" s="14"/>
      <c r="D274" s="14"/>
      <c r="E274" s="14"/>
      <c r="F274" s="16"/>
      <c r="G274" s="14"/>
      <c r="H274" s="14"/>
      <c r="I274" s="13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>
      <c r="A275" s="14"/>
      <c r="B275" s="14"/>
      <c r="C275" s="14"/>
      <c r="D275" s="14"/>
      <c r="E275" s="14"/>
      <c r="F275" s="16"/>
      <c r="G275" s="14"/>
      <c r="H275" s="14"/>
      <c r="I275" s="13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>
      <c r="A276" s="14"/>
      <c r="B276" s="14"/>
      <c r="C276" s="14"/>
      <c r="D276" s="14"/>
      <c r="E276" s="14"/>
      <c r="F276" s="16"/>
      <c r="G276" s="14"/>
      <c r="H276" s="14"/>
      <c r="I276" s="13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>
      <c r="A277" s="14"/>
      <c r="B277" s="14"/>
      <c r="C277" s="14"/>
      <c r="D277" s="14"/>
      <c r="E277" s="14"/>
      <c r="F277" s="16"/>
      <c r="G277" s="14"/>
      <c r="H277" s="14"/>
      <c r="I277" s="13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>
      <c r="A278" s="14"/>
      <c r="B278" s="14"/>
      <c r="C278" s="14"/>
      <c r="D278" s="14"/>
      <c r="E278" s="14"/>
      <c r="F278" s="16"/>
      <c r="G278" s="14"/>
      <c r="H278" s="14"/>
      <c r="I278" s="13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>
      <c r="A279" s="14"/>
      <c r="B279" s="14"/>
      <c r="C279" s="14"/>
      <c r="D279" s="14"/>
      <c r="E279" s="14"/>
      <c r="F279" s="16"/>
      <c r="G279" s="14"/>
      <c r="H279" s="14"/>
      <c r="I279" s="13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>
      <c r="A280" s="14"/>
      <c r="B280" s="14"/>
      <c r="C280" s="14"/>
      <c r="D280" s="14"/>
      <c r="E280" s="14"/>
      <c r="F280" s="16"/>
      <c r="G280" s="14"/>
      <c r="H280" s="14"/>
      <c r="I280" s="13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>
      <c r="A281" s="14"/>
      <c r="B281" s="14"/>
      <c r="C281" s="14"/>
      <c r="D281" s="14"/>
      <c r="E281" s="14"/>
      <c r="F281" s="16"/>
      <c r="G281" s="14"/>
      <c r="H281" s="14"/>
      <c r="I281" s="13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>
      <c r="A282" s="14"/>
      <c r="B282" s="14"/>
      <c r="C282" s="14"/>
      <c r="D282" s="14"/>
      <c r="E282" s="14"/>
      <c r="F282" s="16"/>
      <c r="G282" s="14"/>
      <c r="H282" s="14"/>
      <c r="I282" s="13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>
      <c r="A283" s="14"/>
      <c r="B283" s="14"/>
      <c r="C283" s="14"/>
      <c r="D283" s="14"/>
      <c r="E283" s="14"/>
      <c r="F283" s="16"/>
      <c r="G283" s="14"/>
      <c r="H283" s="14"/>
      <c r="I283" s="13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>
      <c r="A284" s="14"/>
      <c r="B284" s="14"/>
      <c r="C284" s="14"/>
      <c r="D284" s="14"/>
      <c r="E284" s="14"/>
      <c r="F284" s="16"/>
      <c r="G284" s="14"/>
      <c r="H284" s="14"/>
      <c r="I284" s="13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>
      <c r="A285" s="14"/>
      <c r="B285" s="14"/>
      <c r="C285" s="14"/>
      <c r="D285" s="14"/>
      <c r="E285" s="14"/>
      <c r="F285" s="16"/>
      <c r="G285" s="14"/>
      <c r="H285" s="14"/>
      <c r="I285" s="13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>
      <c r="A286" s="14"/>
      <c r="B286" s="14"/>
      <c r="C286" s="14"/>
      <c r="D286" s="14"/>
      <c r="E286" s="14"/>
      <c r="F286" s="16"/>
      <c r="G286" s="14"/>
      <c r="H286" s="14"/>
      <c r="I286" s="13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>
      <c r="A287" s="14"/>
      <c r="B287" s="14"/>
      <c r="C287" s="14"/>
      <c r="D287" s="14"/>
      <c r="E287" s="14"/>
      <c r="F287" s="16"/>
      <c r="G287" s="14"/>
      <c r="H287" s="14"/>
      <c r="I287" s="13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>
      <c r="A288" s="14"/>
      <c r="B288" s="14"/>
      <c r="C288" s="14"/>
      <c r="D288" s="14"/>
      <c r="E288" s="14"/>
      <c r="F288" s="16"/>
      <c r="G288" s="14"/>
      <c r="H288" s="14"/>
      <c r="I288" s="13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>
      <c r="A289" s="14"/>
      <c r="B289" s="14"/>
      <c r="C289" s="14"/>
      <c r="D289" s="14"/>
      <c r="E289" s="14"/>
      <c r="F289" s="16"/>
      <c r="G289" s="14"/>
      <c r="H289" s="14"/>
      <c r="I289" s="13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>
      <c r="A290" s="14"/>
      <c r="B290" s="14"/>
      <c r="C290" s="14"/>
      <c r="D290" s="14"/>
      <c r="E290" s="14"/>
      <c r="F290" s="16"/>
      <c r="G290" s="14"/>
      <c r="H290" s="14"/>
      <c r="I290" s="13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>
      <c r="A291" s="14"/>
      <c r="B291" s="14"/>
      <c r="C291" s="14"/>
      <c r="D291" s="14"/>
      <c r="E291" s="14"/>
      <c r="F291" s="16"/>
      <c r="G291" s="14"/>
      <c r="H291" s="14"/>
      <c r="I291" s="13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>
      <c r="A292" s="14"/>
      <c r="B292" s="14"/>
      <c r="C292" s="14"/>
      <c r="D292" s="14"/>
      <c r="E292" s="14"/>
      <c r="F292" s="16"/>
      <c r="G292" s="14"/>
      <c r="H292" s="14"/>
      <c r="I292" s="13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>
      <c r="A293" s="14"/>
      <c r="B293" s="14"/>
      <c r="C293" s="14"/>
      <c r="D293" s="14"/>
      <c r="E293" s="14"/>
      <c r="F293" s="16"/>
      <c r="G293" s="14"/>
      <c r="H293" s="14"/>
      <c r="I293" s="13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>
      <c r="A294" s="14"/>
      <c r="B294" s="14"/>
      <c r="C294" s="14"/>
      <c r="D294" s="14"/>
      <c r="E294" s="14"/>
      <c r="F294" s="16"/>
      <c r="G294" s="14"/>
      <c r="H294" s="14"/>
      <c r="I294" s="13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>
      <c r="A295" s="14"/>
      <c r="B295" s="14"/>
      <c r="C295" s="14"/>
      <c r="D295" s="14"/>
      <c r="E295" s="14"/>
      <c r="F295" s="16"/>
      <c r="G295" s="14"/>
      <c r="H295" s="14"/>
      <c r="I295" s="13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>
      <c r="A296" s="14"/>
      <c r="B296" s="14"/>
      <c r="C296" s="14"/>
      <c r="D296" s="14"/>
      <c r="E296" s="14"/>
      <c r="F296" s="16"/>
      <c r="G296" s="14"/>
      <c r="H296" s="14"/>
      <c r="I296" s="13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>
      <c r="A297" s="14"/>
      <c r="B297" s="14"/>
      <c r="C297" s="14"/>
      <c r="D297" s="14"/>
      <c r="E297" s="14"/>
      <c r="F297" s="16"/>
      <c r="G297" s="14"/>
      <c r="H297" s="14"/>
      <c r="I297" s="13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>
      <c r="A298" s="14"/>
      <c r="B298" s="14"/>
      <c r="C298" s="14"/>
      <c r="D298" s="14"/>
      <c r="E298" s="14"/>
      <c r="F298" s="16"/>
      <c r="G298" s="14"/>
      <c r="H298" s="14"/>
      <c r="I298" s="13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>
      <c r="A299" s="14"/>
      <c r="B299" s="14"/>
      <c r="C299" s="14"/>
      <c r="D299" s="14"/>
      <c r="E299" s="14"/>
      <c r="F299" s="16"/>
      <c r="G299" s="14"/>
      <c r="H299" s="14"/>
      <c r="I299" s="13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>
      <c r="A300" s="14"/>
      <c r="B300" s="14"/>
      <c r="C300" s="14"/>
      <c r="D300" s="14"/>
      <c r="E300" s="14"/>
      <c r="F300" s="16"/>
      <c r="G300" s="14"/>
      <c r="H300" s="14"/>
      <c r="I300" s="13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>
      <c r="A301" s="14"/>
      <c r="B301" s="14"/>
      <c r="C301" s="14"/>
      <c r="D301" s="14"/>
      <c r="E301" s="14"/>
      <c r="F301" s="16"/>
      <c r="G301" s="14"/>
      <c r="H301" s="14"/>
      <c r="I301" s="13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>
      <c r="A302" s="14"/>
      <c r="B302" s="14"/>
      <c r="C302" s="14"/>
      <c r="D302" s="14"/>
      <c r="E302" s="14"/>
      <c r="F302" s="16"/>
      <c r="G302" s="14"/>
      <c r="H302" s="14"/>
      <c r="I302" s="13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>
      <c r="A303" s="14"/>
      <c r="B303" s="14"/>
      <c r="C303" s="14"/>
      <c r="D303" s="14"/>
      <c r="E303" s="14"/>
      <c r="F303" s="16"/>
      <c r="G303" s="14"/>
      <c r="H303" s="14"/>
      <c r="I303" s="13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>
      <c r="A304" s="14"/>
      <c r="B304" s="14"/>
      <c r="C304" s="14"/>
      <c r="D304" s="14"/>
      <c r="E304" s="14"/>
      <c r="F304" s="16"/>
      <c r="G304" s="14"/>
      <c r="H304" s="14"/>
      <c r="I304" s="13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>
      <c r="A305" s="14"/>
      <c r="B305" s="14"/>
      <c r="C305" s="14"/>
      <c r="D305" s="14"/>
      <c r="E305" s="14"/>
      <c r="F305" s="16"/>
      <c r="G305" s="14"/>
      <c r="H305" s="14"/>
      <c r="I305" s="13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>
      <c r="A306" s="14"/>
      <c r="B306" s="14"/>
      <c r="C306" s="14"/>
      <c r="D306" s="14"/>
      <c r="E306" s="14"/>
      <c r="F306" s="16"/>
      <c r="G306" s="14"/>
      <c r="H306" s="14"/>
      <c r="I306" s="13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>
      <c r="A307" s="14"/>
      <c r="B307" s="14"/>
      <c r="C307" s="14"/>
      <c r="D307" s="14"/>
      <c r="E307" s="14"/>
      <c r="F307" s="16"/>
      <c r="G307" s="14"/>
      <c r="H307" s="14"/>
      <c r="I307" s="13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>
      <c r="A308" s="14"/>
      <c r="B308" s="14"/>
      <c r="C308" s="14"/>
      <c r="D308" s="14"/>
      <c r="E308" s="14"/>
      <c r="F308" s="16"/>
      <c r="G308" s="14"/>
      <c r="H308" s="14"/>
      <c r="I308" s="1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>
      <c r="A309" s="14"/>
      <c r="B309" s="14"/>
      <c r="C309" s="14"/>
      <c r="D309" s="14"/>
      <c r="E309" s="14"/>
      <c r="F309" s="16"/>
      <c r="G309" s="14"/>
      <c r="H309" s="14"/>
      <c r="I309" s="13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>
      <c r="A310" s="14"/>
      <c r="B310" s="14"/>
      <c r="C310" s="14"/>
      <c r="D310" s="14"/>
      <c r="E310" s="14"/>
      <c r="F310" s="16"/>
      <c r="G310" s="14"/>
      <c r="H310" s="14"/>
      <c r="I310" s="13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>
      <c r="A311" s="14"/>
      <c r="B311" s="14"/>
      <c r="C311" s="14"/>
      <c r="D311" s="14"/>
      <c r="E311" s="14"/>
      <c r="F311" s="16"/>
      <c r="G311" s="14"/>
      <c r="H311" s="14"/>
      <c r="I311" s="13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>
      <c r="A312" s="14"/>
      <c r="B312" s="14"/>
      <c r="C312" s="14"/>
      <c r="D312" s="14"/>
      <c r="E312" s="14"/>
      <c r="F312" s="16"/>
      <c r="G312" s="14"/>
      <c r="H312" s="14"/>
      <c r="I312" s="13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>
      <c r="A313" s="14"/>
      <c r="B313" s="14"/>
      <c r="C313" s="14"/>
      <c r="D313" s="14"/>
      <c r="E313" s="14"/>
      <c r="F313" s="16"/>
      <c r="G313" s="14"/>
      <c r="H313" s="14"/>
      <c r="I313" s="13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>
      <c r="A314" s="14"/>
      <c r="B314" s="14"/>
      <c r="C314" s="14"/>
      <c r="D314" s="14"/>
      <c r="E314" s="14"/>
      <c r="F314" s="16"/>
      <c r="G314" s="14"/>
      <c r="H314" s="14"/>
      <c r="I314" s="13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>
      <c r="A315" s="14"/>
      <c r="B315" s="14"/>
      <c r="C315" s="14"/>
      <c r="D315" s="14"/>
      <c r="E315" s="14"/>
      <c r="F315" s="16"/>
      <c r="G315" s="14"/>
      <c r="H315" s="14"/>
      <c r="I315" s="13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>
      <c r="A316" s="14"/>
      <c r="B316" s="14"/>
      <c r="C316" s="14"/>
      <c r="D316" s="14"/>
      <c r="E316" s="14"/>
      <c r="F316" s="16"/>
      <c r="G316" s="14"/>
      <c r="H316" s="14"/>
      <c r="I316" s="13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>
      <c r="A317" s="14"/>
      <c r="B317" s="14"/>
      <c r="C317" s="14"/>
      <c r="D317" s="14"/>
      <c r="E317" s="14"/>
      <c r="F317" s="16"/>
      <c r="G317" s="14"/>
      <c r="H317" s="14"/>
      <c r="I317" s="13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>
      <c r="A318" s="14"/>
      <c r="B318" s="14"/>
      <c r="C318" s="14"/>
      <c r="D318" s="14"/>
      <c r="E318" s="14"/>
      <c r="F318" s="16"/>
      <c r="G318" s="14"/>
      <c r="H318" s="14"/>
      <c r="I318" s="13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>
      <c r="A319" s="14"/>
      <c r="B319" s="14"/>
      <c r="C319" s="14"/>
      <c r="D319" s="14"/>
      <c r="E319" s="14"/>
      <c r="F319" s="16"/>
      <c r="G319" s="14"/>
      <c r="H319" s="14"/>
      <c r="I319" s="13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>
      <c r="A320" s="14"/>
      <c r="B320" s="14"/>
      <c r="C320" s="14"/>
      <c r="D320" s="14"/>
      <c r="E320" s="14"/>
      <c r="F320" s="16"/>
      <c r="G320" s="14"/>
      <c r="H320" s="14"/>
      <c r="I320" s="13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>
      <c r="A321" s="14"/>
      <c r="B321" s="14"/>
      <c r="C321" s="14"/>
      <c r="D321" s="14"/>
      <c r="E321" s="14"/>
      <c r="F321" s="16"/>
      <c r="G321" s="14"/>
      <c r="H321" s="14"/>
      <c r="I321" s="13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>
      <c r="A322" s="14"/>
      <c r="B322" s="14"/>
      <c r="C322" s="14"/>
      <c r="D322" s="14"/>
      <c r="E322" s="14"/>
      <c r="F322" s="16"/>
      <c r="G322" s="14"/>
      <c r="H322" s="14"/>
      <c r="I322" s="13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>
      <c r="A323" s="14"/>
      <c r="B323" s="14"/>
      <c r="C323" s="14"/>
      <c r="D323" s="14"/>
      <c r="E323" s="14"/>
      <c r="F323" s="16"/>
      <c r="G323" s="14"/>
      <c r="H323" s="14"/>
      <c r="I323" s="13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>
      <c r="A324" s="14"/>
      <c r="B324" s="14"/>
      <c r="C324" s="14"/>
      <c r="D324" s="14"/>
      <c r="E324" s="14"/>
      <c r="F324" s="16"/>
      <c r="G324" s="14"/>
      <c r="H324" s="14"/>
      <c r="I324" s="13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>
      <c r="A325" s="14"/>
      <c r="B325" s="14"/>
      <c r="C325" s="14"/>
      <c r="D325" s="14"/>
      <c r="E325" s="14"/>
      <c r="F325" s="16"/>
      <c r="G325" s="14"/>
      <c r="H325" s="14"/>
      <c r="I325" s="13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>
      <c r="A326" s="14"/>
      <c r="B326" s="14"/>
      <c r="C326" s="14"/>
      <c r="D326" s="14"/>
      <c r="E326" s="14"/>
      <c r="F326" s="16"/>
      <c r="G326" s="14"/>
      <c r="H326" s="14"/>
      <c r="I326" s="13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>
      <c r="A327" s="14"/>
      <c r="B327" s="14"/>
      <c r="C327" s="14"/>
      <c r="D327" s="14"/>
      <c r="E327" s="14"/>
      <c r="F327" s="16"/>
      <c r="G327" s="14"/>
      <c r="H327" s="14"/>
      <c r="I327" s="13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>
      <c r="A328" s="14"/>
      <c r="B328" s="14"/>
      <c r="C328" s="14"/>
      <c r="D328" s="14"/>
      <c r="E328" s="14"/>
      <c r="F328" s="16"/>
      <c r="G328" s="14"/>
      <c r="H328" s="14"/>
      <c r="I328" s="13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>
      <c r="A329" s="14"/>
      <c r="B329" s="14"/>
      <c r="C329" s="14"/>
      <c r="D329" s="14"/>
      <c r="E329" s="14"/>
      <c r="F329" s="16"/>
      <c r="G329" s="14"/>
      <c r="H329" s="14"/>
      <c r="I329" s="13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>
      <c r="A330" s="14"/>
      <c r="B330" s="14"/>
      <c r="C330" s="14"/>
      <c r="D330" s="14"/>
      <c r="E330" s="14"/>
      <c r="F330" s="16"/>
      <c r="G330" s="14"/>
      <c r="H330" s="14"/>
      <c r="I330" s="13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>
      <c r="A331" s="14"/>
      <c r="B331" s="14"/>
      <c r="C331" s="14"/>
      <c r="D331" s="14"/>
      <c r="E331" s="14"/>
      <c r="F331" s="16"/>
      <c r="G331" s="14"/>
      <c r="H331" s="14"/>
      <c r="I331" s="13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>
      <c r="A332" s="14"/>
      <c r="B332" s="14"/>
      <c r="C332" s="14"/>
      <c r="D332" s="14"/>
      <c r="E332" s="14"/>
      <c r="F332" s="16"/>
      <c r="G332" s="14"/>
      <c r="H332" s="14"/>
      <c r="I332" s="13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>
      <c r="A333" s="14"/>
      <c r="B333" s="14"/>
      <c r="C333" s="14"/>
      <c r="D333" s="14"/>
      <c r="E333" s="14"/>
      <c r="F333" s="16"/>
      <c r="G333" s="14"/>
      <c r="H333" s="14"/>
      <c r="I333" s="13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>
      <c r="A334" s="14"/>
      <c r="B334" s="14"/>
      <c r="C334" s="14"/>
      <c r="D334" s="14"/>
      <c r="E334" s="14"/>
      <c r="F334" s="16"/>
      <c r="G334" s="14"/>
      <c r="H334" s="14"/>
      <c r="I334" s="13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>
      <c r="A335" s="14"/>
      <c r="B335" s="14"/>
      <c r="C335" s="14"/>
      <c r="D335" s="14"/>
      <c r="E335" s="14"/>
      <c r="F335" s="16"/>
      <c r="G335" s="14"/>
      <c r="H335" s="14"/>
      <c r="I335" s="13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>
      <c r="A336" s="14"/>
      <c r="B336" s="14"/>
      <c r="C336" s="14"/>
      <c r="D336" s="14"/>
      <c r="E336" s="14"/>
      <c r="F336" s="16"/>
      <c r="G336" s="14"/>
      <c r="H336" s="14"/>
      <c r="I336" s="13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>
      <c r="A337" s="14"/>
      <c r="B337" s="14"/>
      <c r="C337" s="14"/>
      <c r="D337" s="14"/>
      <c r="E337" s="14"/>
      <c r="F337" s="16"/>
      <c r="G337" s="14"/>
      <c r="H337" s="14"/>
      <c r="I337" s="13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>
      <c r="A338" s="14"/>
      <c r="B338" s="14"/>
      <c r="C338" s="14"/>
      <c r="D338" s="14"/>
      <c r="E338" s="14"/>
      <c r="F338" s="16"/>
      <c r="G338" s="14"/>
      <c r="H338" s="14"/>
      <c r="I338" s="13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>
      <c r="A339" s="14"/>
      <c r="B339" s="14"/>
      <c r="C339" s="14"/>
      <c r="D339" s="14"/>
      <c r="E339" s="14"/>
      <c r="F339" s="16"/>
      <c r="G339" s="14"/>
      <c r="H339" s="14"/>
      <c r="I339" s="13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>
      <c r="A340" s="14"/>
      <c r="B340" s="14"/>
      <c r="C340" s="14"/>
      <c r="D340" s="14"/>
      <c r="E340" s="14"/>
      <c r="F340" s="16"/>
      <c r="G340" s="14"/>
      <c r="H340" s="14"/>
      <c r="I340" s="13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>
      <c r="A341" s="14"/>
      <c r="B341" s="14"/>
      <c r="C341" s="14"/>
      <c r="D341" s="14"/>
      <c r="E341" s="14"/>
      <c r="F341" s="16"/>
      <c r="G341" s="14"/>
      <c r="H341" s="14"/>
      <c r="I341" s="13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>
      <c r="A342" s="14"/>
      <c r="B342" s="14"/>
      <c r="C342" s="14"/>
      <c r="D342" s="14"/>
      <c r="E342" s="14"/>
      <c r="F342" s="16"/>
      <c r="G342" s="14"/>
      <c r="H342" s="14"/>
      <c r="I342" s="13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>
      <c r="A343" s="14"/>
      <c r="B343" s="14"/>
      <c r="C343" s="14"/>
      <c r="D343" s="14"/>
      <c r="E343" s="14"/>
      <c r="F343" s="16"/>
      <c r="G343" s="14"/>
      <c r="H343" s="14"/>
      <c r="I343" s="13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>
      <c r="A344" s="14"/>
      <c r="B344" s="14"/>
      <c r="C344" s="14"/>
      <c r="D344" s="14"/>
      <c r="E344" s="14"/>
      <c r="F344" s="16"/>
      <c r="G344" s="14"/>
      <c r="H344" s="14"/>
      <c r="I344" s="13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>
      <c r="A345" s="14"/>
      <c r="B345" s="14"/>
      <c r="C345" s="14"/>
      <c r="D345" s="14"/>
      <c r="E345" s="14"/>
      <c r="F345" s="16"/>
      <c r="G345" s="14"/>
      <c r="H345" s="14"/>
      <c r="I345" s="13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>
      <c r="A346" s="14"/>
      <c r="B346" s="14"/>
      <c r="C346" s="14"/>
      <c r="D346" s="14"/>
      <c r="E346" s="14"/>
      <c r="F346" s="16"/>
      <c r="G346" s="14"/>
      <c r="H346" s="14"/>
      <c r="I346" s="13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>
      <c r="A347" s="14"/>
      <c r="B347" s="14"/>
      <c r="C347" s="14"/>
      <c r="D347" s="14"/>
      <c r="E347" s="14"/>
      <c r="F347" s="16"/>
      <c r="G347" s="14"/>
      <c r="H347" s="14"/>
      <c r="I347" s="13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>
      <c r="A348" s="14"/>
      <c r="B348" s="14"/>
      <c r="C348" s="14"/>
      <c r="D348" s="14"/>
      <c r="E348" s="14"/>
      <c r="F348" s="16"/>
      <c r="G348" s="14"/>
      <c r="H348" s="14"/>
      <c r="I348" s="13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>
      <c r="A349" s="14"/>
      <c r="B349" s="14"/>
      <c r="C349" s="14"/>
      <c r="D349" s="14"/>
      <c r="E349" s="14"/>
      <c r="F349" s="16"/>
      <c r="G349" s="14"/>
      <c r="H349" s="14"/>
      <c r="I349" s="13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>
      <c r="A350" s="14"/>
      <c r="B350" s="14"/>
      <c r="C350" s="14"/>
      <c r="D350" s="14"/>
      <c r="E350" s="14"/>
      <c r="F350" s="16"/>
      <c r="G350" s="14"/>
      <c r="H350" s="14"/>
      <c r="I350" s="13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>
      <c r="A351" s="14"/>
      <c r="B351" s="14"/>
      <c r="C351" s="14"/>
      <c r="D351" s="14"/>
      <c r="E351" s="14"/>
      <c r="F351" s="16"/>
      <c r="G351" s="14"/>
      <c r="H351" s="14"/>
      <c r="I351" s="13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>
      <c r="A352" s="14"/>
      <c r="B352" s="14"/>
      <c r="C352" s="14"/>
      <c r="D352" s="14"/>
      <c r="E352" s="14"/>
      <c r="F352" s="16"/>
      <c r="G352" s="14"/>
      <c r="H352" s="14"/>
      <c r="I352" s="13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>
      <c r="A353" s="14"/>
      <c r="B353" s="14"/>
      <c r="C353" s="14"/>
      <c r="D353" s="14"/>
      <c r="E353" s="14"/>
      <c r="F353" s="16"/>
      <c r="G353" s="14"/>
      <c r="H353" s="14"/>
      <c r="I353" s="13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>
      <c r="A354" s="14"/>
      <c r="B354" s="14"/>
      <c r="C354" s="14"/>
      <c r="D354" s="14"/>
      <c r="E354" s="14"/>
      <c r="F354" s="16"/>
      <c r="G354" s="14"/>
      <c r="H354" s="14"/>
      <c r="I354" s="13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>
      <c r="A355" s="14"/>
      <c r="B355" s="14"/>
      <c r="C355" s="14"/>
      <c r="D355" s="14"/>
      <c r="E355" s="14"/>
      <c r="F355" s="16"/>
      <c r="G355" s="14"/>
      <c r="H355" s="14"/>
      <c r="I355" s="13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>
      <c r="A356" s="14"/>
      <c r="B356" s="14"/>
      <c r="C356" s="14"/>
      <c r="D356" s="14"/>
      <c r="E356" s="14"/>
      <c r="F356" s="16"/>
      <c r="G356" s="14"/>
      <c r="H356" s="14"/>
      <c r="I356" s="13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>
      <c r="A357" s="14"/>
      <c r="B357" s="14"/>
      <c r="C357" s="14"/>
      <c r="D357" s="14"/>
      <c r="E357" s="14"/>
      <c r="F357" s="16"/>
      <c r="G357" s="14"/>
      <c r="H357" s="14"/>
      <c r="I357" s="13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>
      <c r="A358" s="14"/>
      <c r="B358" s="14"/>
      <c r="C358" s="14"/>
      <c r="D358" s="14"/>
      <c r="E358" s="14"/>
      <c r="F358" s="16"/>
      <c r="G358" s="14"/>
      <c r="H358" s="14"/>
      <c r="I358" s="13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>
      <c r="A359" s="14"/>
      <c r="B359" s="14"/>
      <c r="C359" s="14"/>
      <c r="D359" s="14"/>
      <c r="E359" s="14"/>
      <c r="F359" s="16"/>
      <c r="G359" s="14"/>
      <c r="H359" s="14"/>
      <c r="I359" s="13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>
      <c r="A360" s="14"/>
      <c r="B360" s="14"/>
      <c r="C360" s="14"/>
      <c r="D360" s="14"/>
      <c r="E360" s="14"/>
      <c r="F360" s="16"/>
      <c r="G360" s="14"/>
      <c r="H360" s="14"/>
      <c r="I360" s="13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>
      <c r="A361" s="14"/>
      <c r="B361" s="14"/>
      <c r="C361" s="14"/>
      <c r="D361" s="14"/>
      <c r="E361" s="14"/>
      <c r="F361" s="16"/>
      <c r="G361" s="14"/>
      <c r="H361" s="14"/>
      <c r="I361" s="13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>
      <c r="A362" s="14"/>
      <c r="B362" s="14"/>
      <c r="C362" s="14"/>
      <c r="D362" s="14"/>
      <c r="E362" s="14"/>
      <c r="F362" s="16"/>
      <c r="G362" s="14"/>
      <c r="H362" s="14"/>
      <c r="I362" s="13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>
      <c r="A363" s="14"/>
      <c r="B363" s="14"/>
      <c r="C363" s="14"/>
      <c r="D363" s="14"/>
      <c r="E363" s="14"/>
      <c r="F363" s="16"/>
      <c r="G363" s="14"/>
      <c r="H363" s="14"/>
      <c r="I363" s="13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>
      <c r="A364" s="14"/>
      <c r="B364" s="14"/>
      <c r="C364" s="14"/>
      <c r="D364" s="14"/>
      <c r="E364" s="14"/>
      <c r="F364" s="16"/>
      <c r="G364" s="14"/>
      <c r="H364" s="14"/>
      <c r="I364" s="13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>
      <c r="A365" s="14"/>
      <c r="B365" s="14"/>
      <c r="C365" s="14"/>
      <c r="D365" s="14"/>
      <c r="E365" s="14"/>
      <c r="F365" s="16"/>
      <c r="G365" s="14"/>
      <c r="H365" s="14"/>
      <c r="I365" s="13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>
      <c r="A366" s="14"/>
      <c r="B366" s="14"/>
      <c r="C366" s="14"/>
      <c r="D366" s="14"/>
      <c r="E366" s="14"/>
      <c r="F366" s="16"/>
      <c r="G366" s="14"/>
      <c r="H366" s="14"/>
      <c r="I366" s="13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>
      <c r="A367" s="14"/>
      <c r="B367" s="14"/>
      <c r="C367" s="14"/>
      <c r="D367" s="14"/>
      <c r="E367" s="14"/>
      <c r="F367" s="16"/>
      <c r="G367" s="14"/>
      <c r="H367" s="14"/>
      <c r="I367" s="13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>
      <c r="A368" s="14"/>
      <c r="B368" s="14"/>
      <c r="C368" s="14"/>
      <c r="D368" s="14"/>
      <c r="E368" s="14"/>
      <c r="F368" s="16"/>
      <c r="G368" s="14"/>
      <c r="H368" s="14"/>
      <c r="I368" s="13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>
      <c r="A369" s="14"/>
      <c r="B369" s="14"/>
      <c r="C369" s="14"/>
      <c r="D369" s="14"/>
      <c r="E369" s="14"/>
      <c r="F369" s="16"/>
      <c r="G369" s="14"/>
      <c r="H369" s="14"/>
      <c r="I369" s="13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>
      <c r="A370" s="14"/>
      <c r="B370" s="14"/>
      <c r="C370" s="14"/>
      <c r="D370" s="14"/>
      <c r="E370" s="14"/>
      <c r="F370" s="16"/>
      <c r="G370" s="14"/>
      <c r="H370" s="14"/>
      <c r="I370" s="13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>
      <c r="A371" s="14"/>
      <c r="B371" s="14"/>
      <c r="C371" s="14"/>
      <c r="D371" s="14"/>
      <c r="E371" s="14"/>
      <c r="F371" s="16"/>
      <c r="G371" s="14"/>
      <c r="H371" s="14"/>
      <c r="I371" s="13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>
      <c r="A372" s="14"/>
      <c r="B372" s="14"/>
      <c r="C372" s="14"/>
      <c r="D372" s="14"/>
      <c r="E372" s="14"/>
      <c r="F372" s="16"/>
      <c r="G372" s="14"/>
      <c r="H372" s="14"/>
      <c r="I372" s="13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>
      <c r="A373" s="14"/>
      <c r="B373" s="14"/>
      <c r="C373" s="14"/>
      <c r="D373" s="14"/>
      <c r="E373" s="14"/>
      <c r="F373" s="16"/>
      <c r="G373" s="14"/>
      <c r="H373" s="14"/>
      <c r="I373" s="13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>
      <c r="A374" s="14"/>
      <c r="B374" s="14"/>
      <c r="C374" s="14"/>
      <c r="D374" s="14"/>
      <c r="E374" s="14"/>
      <c r="F374" s="16"/>
      <c r="G374" s="14"/>
      <c r="H374" s="14"/>
      <c r="I374" s="13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>
      <c r="A375" s="14"/>
      <c r="B375" s="14"/>
      <c r="C375" s="14"/>
      <c r="D375" s="14"/>
      <c r="E375" s="14"/>
      <c r="F375" s="16"/>
      <c r="G375" s="14"/>
      <c r="H375" s="14"/>
      <c r="I375" s="13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>
      <c r="A376" s="14"/>
      <c r="B376" s="14"/>
      <c r="C376" s="14"/>
      <c r="D376" s="14"/>
      <c r="E376" s="14"/>
      <c r="F376" s="16"/>
      <c r="G376" s="14"/>
      <c r="H376" s="14"/>
      <c r="I376" s="13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>
      <c r="A377" s="14"/>
      <c r="B377" s="14"/>
      <c r="C377" s="14"/>
      <c r="D377" s="14"/>
      <c r="E377" s="14"/>
      <c r="F377" s="16"/>
      <c r="G377" s="14"/>
      <c r="H377" s="14"/>
      <c r="I377" s="13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>
      <c r="A378" s="14"/>
      <c r="B378" s="14"/>
      <c r="C378" s="14"/>
      <c r="D378" s="14"/>
      <c r="E378" s="14"/>
      <c r="F378" s="16"/>
      <c r="G378" s="14"/>
      <c r="H378" s="14"/>
      <c r="I378" s="13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>
      <c r="A379" s="14"/>
      <c r="B379" s="14"/>
      <c r="C379" s="14"/>
      <c r="D379" s="14"/>
      <c r="E379" s="14"/>
      <c r="F379" s="16"/>
      <c r="G379" s="14"/>
      <c r="H379" s="14"/>
      <c r="I379" s="13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>
      <c r="A380" s="14"/>
      <c r="B380" s="14"/>
      <c r="C380" s="14"/>
      <c r="D380" s="14"/>
      <c r="E380" s="14"/>
      <c r="F380" s="16"/>
      <c r="G380" s="14"/>
      <c r="H380" s="14"/>
      <c r="I380" s="13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>
      <c r="A381" s="14"/>
      <c r="B381" s="14"/>
      <c r="C381" s="14"/>
      <c r="D381" s="14"/>
      <c r="E381" s="14"/>
      <c r="F381" s="16"/>
      <c r="G381" s="14"/>
      <c r="H381" s="14"/>
      <c r="I381" s="13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>
      <c r="A382" s="14"/>
      <c r="B382" s="14"/>
      <c r="C382" s="14"/>
      <c r="D382" s="14"/>
      <c r="E382" s="14"/>
      <c r="F382" s="16"/>
      <c r="G382" s="14"/>
      <c r="H382" s="14"/>
      <c r="I382" s="1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>
      <c r="A383" s="14"/>
      <c r="B383" s="14"/>
      <c r="C383" s="14"/>
      <c r="D383" s="14"/>
      <c r="E383" s="14"/>
      <c r="F383" s="16"/>
      <c r="G383" s="14"/>
      <c r="H383" s="14"/>
      <c r="I383" s="13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>
      <c r="A384" s="14"/>
      <c r="B384" s="14"/>
      <c r="C384" s="14"/>
      <c r="D384" s="14"/>
      <c r="E384" s="14"/>
      <c r="F384" s="16"/>
      <c r="G384" s="14"/>
      <c r="H384" s="14"/>
      <c r="I384" s="13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>
      <c r="A385" s="14"/>
      <c r="B385" s="14"/>
      <c r="C385" s="14"/>
      <c r="D385" s="14"/>
      <c r="E385" s="14"/>
      <c r="F385" s="16"/>
      <c r="G385" s="14"/>
      <c r="H385" s="14"/>
      <c r="I385" s="13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>
      <c r="A386" s="14"/>
      <c r="B386" s="14"/>
      <c r="C386" s="14"/>
      <c r="D386" s="14"/>
      <c r="E386" s="14"/>
      <c r="F386" s="16"/>
      <c r="G386" s="14"/>
      <c r="H386" s="14"/>
      <c r="I386" s="13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>
      <c r="A387" s="14"/>
      <c r="B387" s="14"/>
      <c r="C387" s="14"/>
      <c r="D387" s="14"/>
      <c r="E387" s="14"/>
      <c r="F387" s="16"/>
      <c r="G387" s="14"/>
      <c r="H387" s="14"/>
      <c r="I387" s="13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>
      <c r="A388" s="14"/>
      <c r="B388" s="14"/>
      <c r="C388" s="14"/>
      <c r="D388" s="14"/>
      <c r="E388" s="14"/>
      <c r="F388" s="16"/>
      <c r="G388" s="14"/>
      <c r="H388" s="14"/>
      <c r="I388" s="13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>
      <c r="A389" s="14"/>
      <c r="B389" s="14"/>
      <c r="C389" s="14"/>
      <c r="D389" s="14"/>
      <c r="E389" s="14"/>
      <c r="F389" s="16"/>
      <c r="G389" s="14"/>
      <c r="H389" s="14"/>
      <c r="I389" s="13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>
      <c r="A390" s="14"/>
      <c r="B390" s="14"/>
      <c r="C390" s="14"/>
      <c r="D390" s="14"/>
      <c r="E390" s="14"/>
      <c r="F390" s="16"/>
      <c r="G390" s="14"/>
      <c r="H390" s="14"/>
      <c r="I390" s="13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>
      <c r="A391" s="14"/>
      <c r="B391" s="14"/>
      <c r="C391" s="14"/>
      <c r="D391" s="14"/>
      <c r="E391" s="14"/>
      <c r="F391" s="16"/>
      <c r="G391" s="14"/>
      <c r="H391" s="14"/>
      <c r="I391" s="13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>
      <c r="A392" s="14"/>
      <c r="B392" s="14"/>
      <c r="C392" s="14"/>
      <c r="D392" s="14"/>
      <c r="E392" s="14"/>
      <c r="F392" s="16"/>
      <c r="G392" s="14"/>
      <c r="H392" s="14"/>
      <c r="I392" s="13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>
      <c r="A393" s="14"/>
      <c r="B393" s="14"/>
      <c r="C393" s="14"/>
      <c r="D393" s="14"/>
      <c r="E393" s="14"/>
      <c r="F393" s="16"/>
      <c r="G393" s="14"/>
      <c r="H393" s="14"/>
      <c r="I393" s="13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>
      <c r="A394" s="14"/>
      <c r="B394" s="14"/>
      <c r="C394" s="14"/>
      <c r="D394" s="14"/>
      <c r="E394" s="14"/>
      <c r="F394" s="16"/>
      <c r="G394" s="14"/>
      <c r="H394" s="14"/>
      <c r="I394" s="13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>
      <c r="A395" s="14"/>
      <c r="B395" s="14"/>
      <c r="C395" s="14"/>
      <c r="D395" s="14"/>
      <c r="E395" s="14"/>
      <c r="F395" s="16"/>
      <c r="G395" s="14"/>
      <c r="H395" s="14"/>
      <c r="I395" s="13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>
      <c r="A396" s="14"/>
      <c r="B396" s="14"/>
      <c r="C396" s="14"/>
      <c r="D396" s="14"/>
      <c r="E396" s="14"/>
      <c r="F396" s="16"/>
      <c r="G396" s="14"/>
      <c r="H396" s="14"/>
      <c r="I396" s="13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>
      <c r="A397" s="14"/>
      <c r="B397" s="14"/>
      <c r="C397" s="14"/>
      <c r="D397" s="14"/>
      <c r="E397" s="14"/>
      <c r="F397" s="16"/>
      <c r="G397" s="14"/>
      <c r="H397" s="14"/>
      <c r="I397" s="13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>
      <c r="A398" s="14"/>
      <c r="B398" s="14"/>
      <c r="C398" s="14"/>
      <c r="D398" s="14"/>
      <c r="E398" s="14"/>
      <c r="F398" s="16"/>
      <c r="G398" s="14"/>
      <c r="H398" s="14"/>
      <c r="I398" s="13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>
      <c r="A399" s="14"/>
      <c r="B399" s="14"/>
      <c r="C399" s="14"/>
      <c r="D399" s="14"/>
      <c r="E399" s="14"/>
      <c r="F399" s="16"/>
      <c r="G399" s="14"/>
      <c r="H399" s="14"/>
      <c r="I399" s="13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>
      <c r="A400" s="14"/>
      <c r="B400" s="14"/>
      <c r="C400" s="14"/>
      <c r="D400" s="14"/>
      <c r="E400" s="14"/>
      <c r="F400" s="16"/>
      <c r="G400" s="14"/>
      <c r="H400" s="14"/>
      <c r="I400" s="13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>
      <c r="A401" s="14"/>
      <c r="B401" s="14"/>
      <c r="C401" s="14"/>
      <c r="D401" s="14"/>
      <c r="E401" s="14"/>
      <c r="F401" s="16"/>
      <c r="G401" s="14"/>
      <c r="H401" s="14"/>
      <c r="I401" s="13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>
      <c r="A402" s="14"/>
      <c r="B402" s="14"/>
      <c r="C402" s="14"/>
      <c r="D402" s="14"/>
      <c r="E402" s="14"/>
      <c r="F402" s="16"/>
      <c r="G402" s="14"/>
      <c r="H402" s="14"/>
      <c r="I402" s="13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>
      <c r="A403" s="14"/>
      <c r="B403" s="14"/>
      <c r="C403" s="14"/>
      <c r="D403" s="14"/>
      <c r="E403" s="14"/>
      <c r="F403" s="16"/>
      <c r="G403" s="14"/>
      <c r="H403" s="14"/>
      <c r="I403" s="13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>
      <c r="A404" s="14"/>
      <c r="B404" s="14"/>
      <c r="C404" s="14"/>
      <c r="D404" s="14"/>
      <c r="E404" s="14"/>
      <c r="F404" s="16"/>
      <c r="G404" s="14"/>
      <c r="H404" s="14"/>
      <c r="I404" s="13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>
      <c r="A405" s="14"/>
      <c r="B405" s="14"/>
      <c r="C405" s="14"/>
      <c r="D405" s="14"/>
      <c r="E405" s="14"/>
      <c r="F405" s="16"/>
      <c r="G405" s="14"/>
      <c r="H405" s="14"/>
      <c r="I405" s="13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>
      <c r="A406" s="14"/>
      <c r="B406" s="14"/>
      <c r="C406" s="14"/>
      <c r="D406" s="14"/>
      <c r="E406" s="14"/>
      <c r="F406" s="16"/>
      <c r="G406" s="14"/>
      <c r="H406" s="14"/>
      <c r="I406" s="13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>
      <c r="A407" s="14"/>
      <c r="B407" s="14"/>
      <c r="C407" s="14"/>
      <c r="D407" s="14"/>
      <c r="E407" s="14"/>
      <c r="F407" s="16"/>
      <c r="G407" s="14"/>
      <c r="H407" s="14"/>
      <c r="I407" s="13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>
      <c r="A408" s="14"/>
      <c r="B408" s="14"/>
      <c r="C408" s="14"/>
      <c r="D408" s="14"/>
      <c r="E408" s="14"/>
      <c r="F408" s="16"/>
      <c r="G408" s="14"/>
      <c r="H408" s="14"/>
      <c r="I408" s="13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>
      <c r="A409" s="14"/>
      <c r="B409" s="14"/>
      <c r="C409" s="14"/>
      <c r="D409" s="14"/>
      <c r="E409" s="14"/>
      <c r="F409" s="16"/>
      <c r="G409" s="14"/>
      <c r="H409" s="14"/>
      <c r="I409" s="13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>
      <c r="A410" s="14"/>
      <c r="B410" s="14"/>
      <c r="C410" s="14"/>
      <c r="D410" s="14"/>
      <c r="E410" s="14"/>
      <c r="F410" s="16"/>
      <c r="G410" s="14"/>
      <c r="H410" s="14"/>
      <c r="I410" s="13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>
      <c r="A411" s="14"/>
      <c r="B411" s="14"/>
      <c r="C411" s="14"/>
      <c r="D411" s="14"/>
      <c r="E411" s="14"/>
      <c r="F411" s="16"/>
      <c r="G411" s="14"/>
      <c r="H411" s="14"/>
      <c r="I411" s="13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>
      <c r="A412" s="14"/>
      <c r="B412" s="14"/>
      <c r="C412" s="14"/>
      <c r="D412" s="14"/>
      <c r="E412" s="14"/>
      <c r="F412" s="16"/>
      <c r="G412" s="14"/>
      <c r="H412" s="14"/>
      <c r="I412" s="13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>
      <c r="A413" s="14"/>
      <c r="B413" s="14"/>
      <c r="C413" s="14"/>
      <c r="D413" s="14"/>
      <c r="E413" s="14"/>
      <c r="F413" s="16"/>
      <c r="G413" s="14"/>
      <c r="H413" s="14"/>
      <c r="I413" s="13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>
      <c r="A414" s="14"/>
      <c r="B414" s="14"/>
      <c r="C414" s="14"/>
      <c r="D414" s="14"/>
      <c r="E414" s="14"/>
      <c r="F414" s="16"/>
      <c r="G414" s="14"/>
      <c r="H414" s="14"/>
      <c r="I414" s="13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>
      <c r="A415" s="14"/>
      <c r="B415" s="14"/>
      <c r="C415" s="14"/>
      <c r="D415" s="14"/>
      <c r="E415" s="14"/>
      <c r="F415" s="16"/>
      <c r="G415" s="14"/>
      <c r="H415" s="14"/>
      <c r="I415" s="13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>
      <c r="A416" s="14"/>
      <c r="B416" s="14"/>
      <c r="C416" s="14"/>
      <c r="D416" s="14"/>
      <c r="E416" s="14"/>
      <c r="F416" s="16"/>
      <c r="G416" s="14"/>
      <c r="H416" s="14"/>
      <c r="I416" s="13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>
      <c r="A417" s="14"/>
      <c r="B417" s="14"/>
      <c r="C417" s="14"/>
      <c r="D417" s="14"/>
      <c r="E417" s="14"/>
      <c r="F417" s="16"/>
      <c r="G417" s="14"/>
      <c r="H417" s="14"/>
      <c r="I417" s="13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>
      <c r="A418" s="14"/>
      <c r="B418" s="14"/>
      <c r="C418" s="14"/>
      <c r="D418" s="14"/>
      <c r="E418" s="14"/>
      <c r="F418" s="16"/>
      <c r="G418" s="14"/>
      <c r="H418" s="14"/>
      <c r="I418" s="13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>
      <c r="A419" s="14"/>
      <c r="B419" s="14"/>
      <c r="C419" s="14"/>
      <c r="D419" s="14"/>
      <c r="E419" s="14"/>
      <c r="F419" s="16"/>
      <c r="G419" s="14"/>
      <c r="H419" s="14"/>
      <c r="I419" s="13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>
      <c r="A420" s="14"/>
      <c r="B420" s="14"/>
      <c r="C420" s="14"/>
      <c r="D420" s="14"/>
      <c r="E420" s="14"/>
      <c r="F420" s="16"/>
      <c r="G420" s="14"/>
      <c r="H420" s="14"/>
      <c r="I420" s="13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>
      <c r="A421" s="14"/>
      <c r="B421" s="14"/>
      <c r="C421" s="14"/>
      <c r="D421" s="14"/>
      <c r="E421" s="14"/>
      <c r="F421" s="16"/>
      <c r="G421" s="14"/>
      <c r="H421" s="14"/>
      <c r="I421" s="13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>
      <c r="A422" s="14"/>
      <c r="B422" s="14"/>
      <c r="C422" s="14"/>
      <c r="D422" s="14"/>
      <c r="E422" s="14"/>
      <c r="F422" s="16"/>
      <c r="G422" s="14"/>
      <c r="H422" s="14"/>
      <c r="I422" s="13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>
      <c r="A423" s="14"/>
      <c r="B423" s="14"/>
      <c r="C423" s="14"/>
      <c r="D423" s="14"/>
      <c r="E423" s="14"/>
      <c r="F423" s="16"/>
      <c r="G423" s="14"/>
      <c r="H423" s="14"/>
      <c r="I423" s="13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>
      <c r="A424" s="14"/>
      <c r="B424" s="14"/>
      <c r="C424" s="14"/>
      <c r="D424" s="14"/>
      <c r="E424" s="14"/>
      <c r="F424" s="16"/>
      <c r="G424" s="14"/>
      <c r="H424" s="14"/>
      <c r="I424" s="13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>
      <c r="A425" s="14"/>
      <c r="B425" s="14"/>
      <c r="C425" s="14"/>
      <c r="D425" s="14"/>
      <c r="E425" s="14"/>
      <c r="F425" s="16"/>
      <c r="G425" s="14"/>
      <c r="H425" s="14"/>
      <c r="I425" s="13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>
      <c r="A426" s="14"/>
      <c r="B426" s="14"/>
      <c r="C426" s="14"/>
      <c r="D426" s="14"/>
      <c r="E426" s="14"/>
      <c r="F426" s="16"/>
      <c r="G426" s="14"/>
      <c r="H426" s="14"/>
      <c r="I426" s="13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>
      <c r="A427" s="14"/>
      <c r="B427" s="14"/>
      <c r="C427" s="14"/>
      <c r="D427" s="14"/>
      <c r="E427" s="14"/>
      <c r="F427" s="16"/>
      <c r="G427" s="14"/>
      <c r="H427" s="14"/>
      <c r="I427" s="13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>
      <c r="A428" s="14"/>
      <c r="B428" s="14"/>
      <c r="C428" s="14"/>
      <c r="D428" s="14"/>
      <c r="E428" s="14"/>
      <c r="F428" s="16"/>
      <c r="G428" s="14"/>
      <c r="H428" s="14"/>
      <c r="I428" s="13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>
      <c r="A429" s="14"/>
      <c r="B429" s="14"/>
      <c r="C429" s="14"/>
      <c r="D429" s="14"/>
      <c r="E429" s="14"/>
      <c r="F429" s="16"/>
      <c r="G429" s="14"/>
      <c r="H429" s="14"/>
      <c r="I429" s="13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>
      <c r="A430" s="14"/>
      <c r="B430" s="14"/>
      <c r="C430" s="14"/>
      <c r="D430" s="14"/>
      <c r="E430" s="14"/>
      <c r="F430" s="16"/>
      <c r="G430" s="14"/>
      <c r="H430" s="14"/>
      <c r="I430" s="13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>
      <c r="A431" s="14"/>
      <c r="B431" s="14"/>
      <c r="C431" s="14"/>
      <c r="D431" s="14"/>
      <c r="E431" s="14"/>
      <c r="F431" s="16"/>
      <c r="G431" s="14"/>
      <c r="H431" s="14"/>
      <c r="I431" s="13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>
      <c r="A432" s="14"/>
      <c r="B432" s="14"/>
      <c r="C432" s="14"/>
      <c r="D432" s="14"/>
      <c r="E432" s="14"/>
      <c r="F432" s="16"/>
      <c r="G432" s="14"/>
      <c r="H432" s="14"/>
      <c r="I432" s="13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>
      <c r="A433" s="14"/>
      <c r="B433" s="14"/>
      <c r="C433" s="14"/>
      <c r="D433" s="14"/>
      <c r="E433" s="14"/>
      <c r="F433" s="16"/>
      <c r="G433" s="14"/>
      <c r="H433" s="14"/>
      <c r="I433" s="13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>
      <c r="A434" s="14"/>
      <c r="B434" s="14"/>
      <c r="C434" s="14"/>
      <c r="D434" s="14"/>
      <c r="E434" s="14"/>
      <c r="F434" s="16"/>
      <c r="G434" s="14"/>
      <c r="H434" s="14"/>
      <c r="I434" s="13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>
      <c r="A435" s="14"/>
      <c r="B435" s="14"/>
      <c r="C435" s="14"/>
      <c r="D435" s="14"/>
      <c r="E435" s="14"/>
      <c r="F435" s="16"/>
      <c r="G435" s="14"/>
      <c r="H435" s="14"/>
      <c r="I435" s="13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>
      <c r="A436" s="14"/>
      <c r="B436" s="14"/>
      <c r="C436" s="14"/>
      <c r="D436" s="14"/>
      <c r="E436" s="14"/>
      <c r="F436" s="16"/>
      <c r="G436" s="14"/>
      <c r="H436" s="14"/>
      <c r="I436" s="13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>
      <c r="A437" s="14"/>
      <c r="B437" s="14"/>
      <c r="C437" s="14"/>
      <c r="D437" s="14"/>
      <c r="E437" s="14"/>
      <c r="F437" s="16"/>
      <c r="G437" s="14"/>
      <c r="H437" s="14"/>
      <c r="I437" s="13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>
      <c r="A438" s="14"/>
      <c r="B438" s="14"/>
      <c r="C438" s="14"/>
      <c r="D438" s="14"/>
      <c r="E438" s="14"/>
      <c r="F438" s="16"/>
      <c r="G438" s="14"/>
      <c r="H438" s="14"/>
      <c r="I438" s="13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>
      <c r="A439" s="14"/>
      <c r="B439" s="14"/>
      <c r="C439" s="14"/>
      <c r="D439" s="14"/>
      <c r="E439" s="14"/>
      <c r="F439" s="16"/>
      <c r="G439" s="14"/>
      <c r="H439" s="14"/>
      <c r="I439" s="13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>
      <c r="A440" s="14"/>
      <c r="B440" s="14"/>
      <c r="C440" s="14"/>
      <c r="D440" s="14"/>
      <c r="E440" s="14"/>
      <c r="F440" s="16"/>
      <c r="G440" s="14"/>
      <c r="H440" s="14"/>
      <c r="I440" s="13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>
      <c r="A441" s="14"/>
      <c r="B441" s="14"/>
      <c r="C441" s="14"/>
      <c r="D441" s="14"/>
      <c r="E441" s="14"/>
      <c r="F441" s="16"/>
      <c r="G441" s="14"/>
      <c r="H441" s="14"/>
      <c r="I441" s="13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>
      <c r="A442" s="14"/>
      <c r="B442" s="14"/>
      <c r="C442" s="14"/>
      <c r="D442" s="14"/>
      <c r="E442" s="14"/>
      <c r="F442" s="16"/>
      <c r="G442" s="14"/>
      <c r="H442" s="14"/>
      <c r="I442" s="13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>
      <c r="A443" s="14"/>
      <c r="B443" s="14"/>
      <c r="C443" s="14"/>
      <c r="D443" s="14"/>
      <c r="E443" s="14"/>
      <c r="F443" s="16"/>
      <c r="G443" s="14"/>
      <c r="H443" s="14"/>
      <c r="I443" s="13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>
      <c r="A444" s="14"/>
      <c r="B444" s="14"/>
      <c r="C444" s="14"/>
      <c r="D444" s="14"/>
      <c r="E444" s="14"/>
      <c r="F444" s="16"/>
      <c r="G444" s="14"/>
      <c r="H444" s="14"/>
      <c r="I444" s="13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>
      <c r="A445" s="14"/>
      <c r="B445" s="14"/>
      <c r="C445" s="14"/>
      <c r="D445" s="14"/>
      <c r="E445" s="14"/>
      <c r="F445" s="16"/>
      <c r="G445" s="14"/>
      <c r="H445" s="14"/>
      <c r="I445" s="13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>
      <c r="A446" s="14"/>
      <c r="B446" s="14"/>
      <c r="C446" s="14"/>
      <c r="D446" s="14"/>
      <c r="E446" s="14"/>
      <c r="F446" s="16"/>
      <c r="G446" s="14"/>
      <c r="H446" s="14"/>
      <c r="I446" s="13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>
      <c r="A447" s="14"/>
      <c r="B447" s="14"/>
      <c r="C447" s="14"/>
      <c r="D447" s="14"/>
      <c r="E447" s="14"/>
      <c r="F447" s="16"/>
      <c r="G447" s="14"/>
      <c r="H447" s="14"/>
      <c r="I447" s="13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>
      <c r="A448" s="14"/>
      <c r="B448" s="14"/>
      <c r="C448" s="14"/>
      <c r="D448" s="14"/>
      <c r="E448" s="14"/>
      <c r="F448" s="16"/>
      <c r="G448" s="14"/>
      <c r="H448" s="14"/>
      <c r="I448" s="13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>
      <c r="A449" s="14"/>
      <c r="B449" s="14"/>
      <c r="C449" s="14"/>
      <c r="D449" s="14"/>
      <c r="E449" s="14"/>
      <c r="F449" s="16"/>
      <c r="G449" s="14"/>
      <c r="H449" s="14"/>
      <c r="I449" s="13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>
      <c r="A450" s="14"/>
      <c r="B450" s="14"/>
      <c r="C450" s="14"/>
      <c r="D450" s="14"/>
      <c r="E450" s="14"/>
      <c r="F450" s="16"/>
      <c r="G450" s="14"/>
      <c r="H450" s="14"/>
      <c r="I450" s="13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>
      <c r="A451" s="14"/>
      <c r="B451" s="14"/>
      <c r="C451" s="14"/>
      <c r="D451" s="14"/>
      <c r="E451" s="14"/>
      <c r="F451" s="16"/>
      <c r="G451" s="14"/>
      <c r="H451" s="14"/>
      <c r="I451" s="13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>
      <c r="A452" s="14"/>
      <c r="B452" s="14"/>
      <c r="C452" s="14"/>
      <c r="D452" s="14"/>
      <c r="E452" s="14"/>
      <c r="F452" s="16"/>
      <c r="G452" s="14"/>
      <c r="H452" s="14"/>
      <c r="I452" s="13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>
      <c r="A453" s="14"/>
      <c r="B453" s="14"/>
      <c r="C453" s="14"/>
      <c r="D453" s="14"/>
      <c r="E453" s="14"/>
      <c r="F453" s="16"/>
      <c r="G453" s="14"/>
      <c r="H453" s="14"/>
      <c r="I453" s="13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>
      <c r="A454" s="14"/>
      <c r="B454" s="14"/>
      <c r="C454" s="14"/>
      <c r="D454" s="14"/>
      <c r="E454" s="14"/>
      <c r="F454" s="16"/>
      <c r="G454" s="14"/>
      <c r="H454" s="14"/>
      <c r="I454" s="13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>
      <c r="A455" s="14"/>
      <c r="B455" s="14"/>
      <c r="C455" s="14"/>
      <c r="D455" s="14"/>
      <c r="E455" s="14"/>
      <c r="F455" s="16"/>
      <c r="G455" s="14"/>
      <c r="H455" s="14"/>
      <c r="I455" s="13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>
      <c r="A456" s="14"/>
      <c r="B456" s="14"/>
      <c r="C456" s="14"/>
      <c r="D456" s="14"/>
      <c r="E456" s="14"/>
      <c r="F456" s="16"/>
      <c r="G456" s="14"/>
      <c r="H456" s="14"/>
      <c r="I456" s="13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>
      <c r="A457" s="14"/>
      <c r="B457" s="14"/>
      <c r="C457" s="14"/>
      <c r="D457" s="14"/>
      <c r="E457" s="14"/>
      <c r="F457" s="16"/>
      <c r="G457" s="14"/>
      <c r="H457" s="14"/>
      <c r="I457" s="13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>
      <c r="A458" s="14"/>
      <c r="B458" s="14"/>
      <c r="C458" s="14"/>
      <c r="D458" s="14"/>
      <c r="E458" s="14"/>
      <c r="F458" s="16"/>
      <c r="G458" s="14"/>
      <c r="H458" s="14"/>
      <c r="I458" s="13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>
      <c r="A459" s="14"/>
      <c r="B459" s="14"/>
      <c r="C459" s="14"/>
      <c r="D459" s="14"/>
      <c r="E459" s="14"/>
      <c r="F459" s="16"/>
      <c r="G459" s="14"/>
      <c r="H459" s="14"/>
      <c r="I459" s="13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>
      <c r="A460" s="14"/>
      <c r="B460" s="14"/>
      <c r="C460" s="14"/>
      <c r="D460" s="14"/>
      <c r="E460" s="14"/>
      <c r="F460" s="16"/>
      <c r="G460" s="14"/>
      <c r="H460" s="14"/>
      <c r="I460" s="13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>
      <c r="A461" s="14"/>
      <c r="B461" s="14"/>
      <c r="C461" s="14"/>
      <c r="D461" s="14"/>
      <c r="E461" s="14"/>
      <c r="F461" s="16"/>
      <c r="G461" s="14"/>
      <c r="H461" s="14"/>
      <c r="I461" s="13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>
      <c r="A462" s="14"/>
      <c r="B462" s="14"/>
      <c r="C462" s="14"/>
      <c r="D462" s="14"/>
      <c r="E462" s="14"/>
      <c r="F462" s="16"/>
      <c r="G462" s="14"/>
      <c r="H462" s="14"/>
      <c r="I462" s="13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>
      <c r="A463" s="14"/>
      <c r="B463" s="14"/>
      <c r="C463" s="14"/>
      <c r="D463" s="14"/>
      <c r="E463" s="14"/>
      <c r="F463" s="16"/>
      <c r="G463" s="14"/>
      <c r="H463" s="14"/>
      <c r="I463" s="13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>
      <c r="A464" s="14"/>
      <c r="B464" s="14"/>
      <c r="C464" s="14"/>
      <c r="D464" s="14"/>
      <c r="E464" s="14"/>
      <c r="F464" s="16"/>
      <c r="G464" s="14"/>
      <c r="H464" s="14"/>
      <c r="I464" s="13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>
      <c r="A465" s="14"/>
      <c r="B465" s="14"/>
      <c r="C465" s="14"/>
      <c r="D465" s="14"/>
      <c r="E465" s="14"/>
      <c r="F465" s="16"/>
      <c r="G465" s="14"/>
      <c r="H465" s="14"/>
      <c r="I465" s="13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>
      <c r="A466" s="14"/>
      <c r="B466" s="14"/>
      <c r="C466" s="14"/>
      <c r="D466" s="14"/>
      <c r="E466" s="14"/>
      <c r="F466" s="16"/>
      <c r="G466" s="14"/>
      <c r="H466" s="14"/>
      <c r="I466" s="1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>
      <c r="A467" s="14"/>
      <c r="B467" s="14"/>
      <c r="C467" s="14"/>
      <c r="D467" s="14"/>
      <c r="E467" s="14"/>
      <c r="F467" s="16"/>
      <c r="G467" s="14"/>
      <c r="H467" s="14"/>
      <c r="I467" s="13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>
      <c r="A468" s="14"/>
      <c r="B468" s="14"/>
      <c r="C468" s="14"/>
      <c r="D468" s="14"/>
      <c r="E468" s="14"/>
      <c r="F468" s="16"/>
      <c r="G468" s="14"/>
      <c r="H468" s="14"/>
      <c r="I468" s="13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>
      <c r="A469" s="14"/>
      <c r="B469" s="14"/>
      <c r="C469" s="14"/>
      <c r="D469" s="14"/>
      <c r="E469" s="14"/>
      <c r="F469" s="16"/>
      <c r="G469" s="14"/>
      <c r="H469" s="14"/>
      <c r="I469" s="13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>
      <c r="A470" s="14"/>
      <c r="B470" s="14"/>
      <c r="C470" s="14"/>
      <c r="D470" s="14"/>
      <c r="E470" s="14"/>
      <c r="F470" s="16"/>
      <c r="G470" s="14"/>
      <c r="H470" s="14"/>
      <c r="I470" s="13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>
      <c r="A471" s="14"/>
      <c r="B471" s="14"/>
      <c r="C471" s="14"/>
      <c r="D471" s="14"/>
      <c r="E471" s="14"/>
      <c r="F471" s="16"/>
      <c r="G471" s="14"/>
      <c r="H471" s="14"/>
      <c r="I471" s="13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>
      <c r="A472" s="14"/>
      <c r="B472" s="14"/>
      <c r="C472" s="14"/>
      <c r="D472" s="14"/>
      <c r="E472" s="14"/>
      <c r="F472" s="16"/>
      <c r="G472" s="14"/>
      <c r="H472" s="14"/>
      <c r="I472" s="13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>
      <c r="A473" s="14"/>
      <c r="B473" s="14"/>
      <c r="C473" s="14"/>
      <c r="D473" s="14"/>
      <c r="E473" s="14"/>
      <c r="F473" s="16"/>
      <c r="G473" s="14"/>
      <c r="H473" s="14"/>
      <c r="I473" s="13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>
      <c r="A474" s="14"/>
      <c r="B474" s="14"/>
      <c r="C474" s="14"/>
      <c r="D474" s="14"/>
      <c r="E474" s="14"/>
      <c r="F474" s="16"/>
      <c r="G474" s="14"/>
      <c r="H474" s="14"/>
      <c r="I474" s="13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>
      <c r="A475" s="14"/>
      <c r="B475" s="14"/>
      <c r="C475" s="14"/>
      <c r="D475" s="14"/>
      <c r="E475" s="14"/>
      <c r="F475" s="16"/>
      <c r="G475" s="14"/>
      <c r="H475" s="14"/>
      <c r="I475" s="13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>
      <c r="A476" s="14"/>
      <c r="B476" s="14"/>
      <c r="C476" s="14"/>
      <c r="D476" s="14"/>
      <c r="E476" s="14"/>
      <c r="F476" s="16"/>
      <c r="G476" s="14"/>
      <c r="H476" s="14"/>
      <c r="I476" s="13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>
      <c r="A477" s="14"/>
      <c r="B477" s="14"/>
      <c r="C477" s="14"/>
      <c r="D477" s="14"/>
      <c r="E477" s="14"/>
      <c r="F477" s="16"/>
      <c r="G477" s="14"/>
      <c r="H477" s="14"/>
      <c r="I477" s="13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>
      <c r="A478" s="14"/>
      <c r="B478" s="14"/>
      <c r="C478" s="14"/>
      <c r="D478" s="14"/>
      <c r="E478" s="14"/>
      <c r="F478" s="16"/>
      <c r="G478" s="14"/>
      <c r="H478" s="14"/>
      <c r="I478" s="13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>
      <c r="A479" s="14"/>
      <c r="B479" s="14"/>
      <c r="C479" s="14"/>
      <c r="D479" s="14"/>
      <c r="E479" s="14"/>
      <c r="F479" s="16"/>
      <c r="G479" s="14"/>
      <c r="H479" s="14"/>
      <c r="I479" s="13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>
      <c r="A480" s="14"/>
      <c r="B480" s="14"/>
      <c r="C480" s="14"/>
      <c r="D480" s="14"/>
      <c r="E480" s="14"/>
      <c r="F480" s="16"/>
      <c r="G480" s="14"/>
      <c r="H480" s="14"/>
      <c r="I480" s="13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>
      <c r="A481" s="14"/>
      <c r="B481" s="14"/>
      <c r="C481" s="14"/>
      <c r="D481" s="14"/>
      <c r="E481" s="14"/>
      <c r="F481" s="16"/>
      <c r="G481" s="14"/>
      <c r="H481" s="14"/>
      <c r="I481" s="13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>
      <c r="A482" s="14"/>
      <c r="B482" s="14"/>
      <c r="C482" s="14"/>
      <c r="D482" s="14"/>
      <c r="E482" s="14"/>
      <c r="F482" s="16"/>
      <c r="G482" s="14"/>
      <c r="H482" s="14"/>
      <c r="I482" s="13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>
      <c r="A483" s="14"/>
      <c r="B483" s="14"/>
      <c r="C483" s="14"/>
      <c r="D483" s="14"/>
      <c r="E483" s="14"/>
      <c r="F483" s="16"/>
      <c r="G483" s="14"/>
      <c r="H483" s="14"/>
      <c r="I483" s="13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>
      <c r="A484" s="14"/>
      <c r="B484" s="14"/>
      <c r="C484" s="14"/>
      <c r="D484" s="14"/>
      <c r="E484" s="14"/>
      <c r="F484" s="16"/>
      <c r="G484" s="14"/>
      <c r="H484" s="14"/>
      <c r="I484" s="13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>
      <c r="A485" s="14"/>
      <c r="B485" s="14"/>
      <c r="C485" s="14"/>
      <c r="D485" s="14"/>
      <c r="E485" s="14"/>
      <c r="F485" s="16"/>
      <c r="G485" s="14"/>
      <c r="H485" s="14"/>
      <c r="I485" s="13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>
      <c r="A486" s="14"/>
      <c r="B486" s="14"/>
      <c r="C486" s="14"/>
      <c r="D486" s="14"/>
      <c r="E486" s="14"/>
      <c r="F486" s="16"/>
      <c r="G486" s="14"/>
      <c r="H486" s="14"/>
      <c r="I486" s="13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>
      <c r="A487" s="14"/>
      <c r="B487" s="14"/>
      <c r="C487" s="14"/>
      <c r="D487" s="14"/>
      <c r="E487" s="14"/>
      <c r="F487" s="16"/>
      <c r="G487" s="14"/>
      <c r="H487" s="14"/>
      <c r="I487" s="13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>
      <c r="A488" s="14"/>
      <c r="B488" s="14"/>
      <c r="C488" s="14"/>
      <c r="D488" s="14"/>
      <c r="E488" s="14"/>
      <c r="F488" s="16"/>
      <c r="G488" s="14"/>
      <c r="H488" s="14"/>
      <c r="I488" s="13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>
      <c r="A489" s="14"/>
      <c r="B489" s="14"/>
      <c r="C489" s="14"/>
      <c r="D489" s="14"/>
      <c r="E489" s="14"/>
      <c r="F489" s="16"/>
      <c r="G489" s="14"/>
      <c r="H489" s="14"/>
      <c r="I489" s="13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>
      <c r="A490" s="14"/>
      <c r="B490" s="14"/>
      <c r="C490" s="14"/>
      <c r="D490" s="14"/>
      <c r="E490" s="14"/>
      <c r="F490" s="16"/>
      <c r="G490" s="14"/>
      <c r="H490" s="14"/>
      <c r="I490" s="13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>
      <c r="A491" s="14"/>
      <c r="B491" s="14"/>
      <c r="C491" s="14"/>
      <c r="D491" s="14"/>
      <c r="E491" s="14"/>
      <c r="F491" s="16"/>
      <c r="G491" s="14"/>
      <c r="H491" s="14"/>
      <c r="I491" s="13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>
      <c r="A492" s="14"/>
      <c r="B492" s="14"/>
      <c r="C492" s="14"/>
      <c r="D492" s="14"/>
      <c r="E492" s="14"/>
      <c r="F492" s="16"/>
      <c r="G492" s="14"/>
      <c r="H492" s="14"/>
      <c r="I492" s="1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>
      <c r="A493" s="14"/>
      <c r="B493" s="14"/>
      <c r="C493" s="14"/>
      <c r="D493" s="14"/>
      <c r="E493" s="14"/>
      <c r="F493" s="16"/>
      <c r="G493" s="14"/>
      <c r="H493" s="14"/>
      <c r="I493" s="13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>
      <c r="A494" s="14"/>
      <c r="B494" s="14"/>
      <c r="C494" s="14"/>
      <c r="D494" s="14"/>
      <c r="E494" s="14"/>
      <c r="F494" s="16"/>
      <c r="G494" s="14"/>
      <c r="H494" s="14"/>
      <c r="I494" s="13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>
      <c r="A495" s="14"/>
      <c r="B495" s="14"/>
      <c r="C495" s="14"/>
      <c r="D495" s="14"/>
      <c r="E495" s="14"/>
      <c r="F495" s="16"/>
      <c r="G495" s="14"/>
      <c r="H495" s="14"/>
      <c r="I495" s="13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>
      <c r="A496" s="14"/>
      <c r="B496" s="14"/>
      <c r="C496" s="14"/>
      <c r="D496" s="14"/>
      <c r="E496" s="14"/>
      <c r="F496" s="16"/>
      <c r="G496" s="14"/>
      <c r="H496" s="14"/>
      <c r="I496" s="13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>
      <c r="A497" s="14"/>
      <c r="B497" s="14"/>
      <c r="C497" s="14"/>
      <c r="D497" s="14"/>
      <c r="E497" s="14"/>
      <c r="F497" s="16"/>
      <c r="G497" s="14"/>
      <c r="H497" s="14"/>
      <c r="I497" s="13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>
      <c r="A498" s="14"/>
      <c r="B498" s="14"/>
      <c r="C498" s="14"/>
      <c r="D498" s="14"/>
      <c r="E498" s="14"/>
      <c r="F498" s="16"/>
      <c r="G498" s="14"/>
      <c r="H498" s="14"/>
      <c r="I498" s="13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>
      <c r="A499" s="14"/>
      <c r="B499" s="14"/>
      <c r="C499" s="14"/>
      <c r="D499" s="14"/>
      <c r="E499" s="14"/>
      <c r="F499" s="16"/>
      <c r="G499" s="14"/>
      <c r="H499" s="14"/>
      <c r="I499" s="13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>
      <c r="A500" s="14"/>
      <c r="B500" s="14"/>
      <c r="C500" s="14"/>
      <c r="D500" s="14"/>
      <c r="E500" s="14"/>
      <c r="F500" s="16"/>
      <c r="G500" s="14"/>
      <c r="H500" s="14"/>
      <c r="I500" s="13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>
      <c r="A501" s="14"/>
      <c r="B501" s="14"/>
      <c r="C501" s="14"/>
      <c r="D501" s="14"/>
      <c r="E501" s="14"/>
      <c r="F501" s="16"/>
      <c r="G501" s="14"/>
      <c r="H501" s="14"/>
      <c r="I501" s="13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>
      <c r="A502" s="14"/>
      <c r="B502" s="14"/>
      <c r="C502" s="14"/>
      <c r="D502" s="14"/>
      <c r="E502" s="14"/>
      <c r="F502" s="16"/>
      <c r="G502" s="14"/>
      <c r="H502" s="14"/>
      <c r="I502" s="13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>
      <c r="A503" s="14"/>
      <c r="B503" s="14"/>
      <c r="C503" s="14"/>
      <c r="D503" s="14"/>
      <c r="E503" s="14"/>
      <c r="F503" s="16"/>
      <c r="G503" s="14"/>
      <c r="H503" s="14"/>
      <c r="I503" s="13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>
      <c r="A504" s="14"/>
      <c r="B504" s="14"/>
      <c r="C504" s="14"/>
      <c r="D504" s="14"/>
      <c r="E504" s="14"/>
      <c r="F504" s="16"/>
      <c r="G504" s="14"/>
      <c r="H504" s="14"/>
      <c r="I504" s="13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>
      <c r="A505" s="14"/>
      <c r="B505" s="14"/>
      <c r="C505" s="14"/>
      <c r="D505" s="14"/>
      <c r="E505" s="14"/>
      <c r="F505" s="16"/>
      <c r="G505" s="14"/>
      <c r="H505" s="14"/>
      <c r="I505" s="13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>
      <c r="A506" s="14"/>
      <c r="B506" s="14"/>
      <c r="C506" s="14"/>
      <c r="D506" s="14"/>
      <c r="E506" s="14"/>
      <c r="F506" s="16"/>
      <c r="G506" s="14"/>
      <c r="H506" s="14"/>
      <c r="I506" s="13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>
      <c r="A507" s="14"/>
      <c r="B507" s="14"/>
      <c r="C507" s="14"/>
      <c r="D507" s="14"/>
      <c r="E507" s="14"/>
      <c r="F507" s="16"/>
      <c r="G507" s="14"/>
      <c r="H507" s="14"/>
      <c r="I507" s="13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>
      <c r="A508" s="14"/>
      <c r="B508" s="14"/>
      <c r="C508" s="14"/>
      <c r="D508" s="14"/>
      <c r="E508" s="14"/>
      <c r="F508" s="16"/>
      <c r="G508" s="14"/>
      <c r="H508" s="14"/>
      <c r="I508" s="13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>
      <c r="A509" s="14"/>
      <c r="B509" s="14"/>
      <c r="C509" s="14"/>
      <c r="D509" s="14"/>
      <c r="E509" s="14"/>
      <c r="F509" s="16"/>
      <c r="G509" s="14"/>
      <c r="H509" s="14"/>
      <c r="I509" s="13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>
      <c r="A510" s="14"/>
      <c r="B510" s="14"/>
      <c r="C510" s="14"/>
      <c r="D510" s="14"/>
      <c r="E510" s="14"/>
      <c r="F510" s="16"/>
      <c r="G510" s="14"/>
      <c r="H510" s="14"/>
      <c r="I510" s="13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>
      <c r="A511" s="14"/>
      <c r="B511" s="14"/>
      <c r="C511" s="14"/>
      <c r="D511" s="14"/>
      <c r="E511" s="14"/>
      <c r="F511" s="16"/>
      <c r="G511" s="14"/>
      <c r="H511" s="14"/>
      <c r="I511" s="13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>
      <c r="A512" s="14"/>
      <c r="B512" s="14"/>
      <c r="C512" s="14"/>
      <c r="D512" s="14"/>
      <c r="E512" s="14"/>
      <c r="F512" s="16"/>
      <c r="G512" s="14"/>
      <c r="H512" s="14"/>
      <c r="I512" s="13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>
      <c r="A513" s="14"/>
      <c r="B513" s="14"/>
      <c r="C513" s="14"/>
      <c r="D513" s="14"/>
      <c r="E513" s="14"/>
      <c r="F513" s="16"/>
      <c r="G513" s="14"/>
      <c r="H513" s="14"/>
      <c r="I513" s="13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>
      <c r="A514" s="14"/>
      <c r="B514" s="14"/>
      <c r="C514" s="14"/>
      <c r="D514" s="14"/>
      <c r="E514" s="14"/>
      <c r="F514" s="16"/>
      <c r="G514" s="14"/>
      <c r="H514" s="14"/>
      <c r="I514" s="13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>
      <c r="A515" s="14"/>
      <c r="B515" s="14"/>
      <c r="C515" s="14"/>
      <c r="D515" s="14"/>
      <c r="E515" s="14"/>
      <c r="F515" s="16"/>
      <c r="G515" s="14"/>
      <c r="H515" s="14"/>
      <c r="I515" s="13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>
      <c r="A516" s="14"/>
      <c r="B516" s="14"/>
      <c r="C516" s="14"/>
      <c r="D516" s="14"/>
      <c r="E516" s="14"/>
      <c r="F516" s="16"/>
      <c r="G516" s="14"/>
      <c r="H516" s="14"/>
      <c r="I516" s="13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>
      <c r="A517" s="14"/>
      <c r="B517" s="14"/>
      <c r="C517" s="14"/>
      <c r="D517" s="14"/>
      <c r="E517" s="14"/>
      <c r="F517" s="16"/>
      <c r="G517" s="14"/>
      <c r="H517" s="14"/>
      <c r="I517" s="13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>
      <c r="A518" s="14"/>
      <c r="B518" s="14"/>
      <c r="C518" s="14"/>
      <c r="D518" s="14"/>
      <c r="E518" s="14"/>
      <c r="F518" s="16"/>
      <c r="G518" s="14"/>
      <c r="H518" s="14"/>
      <c r="I518" s="13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>
      <c r="A519" s="14"/>
      <c r="B519" s="14"/>
      <c r="C519" s="14"/>
      <c r="D519" s="14"/>
      <c r="E519" s="14"/>
      <c r="F519" s="16"/>
      <c r="G519" s="14"/>
      <c r="H519" s="14"/>
      <c r="I519" s="13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>
      <c r="A520" s="14"/>
      <c r="B520" s="14"/>
      <c r="C520" s="14"/>
      <c r="D520" s="14"/>
      <c r="E520" s="14"/>
      <c r="F520" s="16"/>
      <c r="G520" s="14"/>
      <c r="H520" s="14"/>
      <c r="I520" s="13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>
      <c r="A521" s="14"/>
      <c r="B521" s="14"/>
      <c r="C521" s="14"/>
      <c r="D521" s="14"/>
      <c r="E521" s="14"/>
      <c r="F521" s="16"/>
      <c r="G521" s="14"/>
      <c r="H521" s="14"/>
      <c r="I521" s="13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>
      <c r="A522" s="14"/>
      <c r="B522" s="14"/>
      <c r="C522" s="14"/>
      <c r="D522" s="14"/>
      <c r="E522" s="14"/>
      <c r="F522" s="16"/>
      <c r="G522" s="14"/>
      <c r="H522" s="14"/>
      <c r="I522" s="13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>
      <c r="A523" s="14"/>
      <c r="B523" s="14"/>
      <c r="C523" s="14"/>
      <c r="D523" s="14"/>
      <c r="E523" s="14"/>
      <c r="F523" s="16"/>
      <c r="G523" s="14"/>
      <c r="H523" s="14"/>
      <c r="I523" s="13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>
      <c r="A524" s="14"/>
      <c r="B524" s="14"/>
      <c r="C524" s="14"/>
      <c r="D524" s="14"/>
      <c r="E524" s="14"/>
      <c r="F524" s="16"/>
      <c r="G524" s="14"/>
      <c r="H524" s="14"/>
      <c r="I524" s="13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>
      <c r="A525" s="14"/>
      <c r="B525" s="14"/>
      <c r="C525" s="14"/>
      <c r="D525" s="14"/>
      <c r="E525" s="14"/>
      <c r="F525" s="16"/>
      <c r="G525" s="14"/>
      <c r="H525" s="14"/>
      <c r="I525" s="13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>
      <c r="A526" s="14"/>
      <c r="B526" s="14"/>
      <c r="C526" s="14"/>
      <c r="D526" s="14"/>
      <c r="E526" s="14"/>
      <c r="F526" s="16"/>
      <c r="G526" s="14"/>
      <c r="H526" s="14"/>
      <c r="I526" s="13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>
      <c r="A527" s="14"/>
      <c r="B527" s="14"/>
      <c r="C527" s="14"/>
      <c r="D527" s="14"/>
      <c r="E527" s="14"/>
      <c r="F527" s="16"/>
      <c r="G527" s="14"/>
      <c r="H527" s="14"/>
      <c r="I527" s="13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>
      <c r="A528" s="14"/>
      <c r="B528" s="14"/>
      <c r="C528" s="14"/>
      <c r="D528" s="14"/>
      <c r="E528" s="14"/>
      <c r="F528" s="16"/>
      <c r="G528" s="14"/>
      <c r="H528" s="14"/>
      <c r="I528" s="13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>
      <c r="A529" s="14"/>
      <c r="B529" s="14"/>
      <c r="C529" s="14"/>
      <c r="D529" s="14"/>
      <c r="E529" s="14"/>
      <c r="F529" s="16"/>
      <c r="G529" s="14"/>
      <c r="H529" s="14"/>
      <c r="I529" s="13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>
      <c r="A530" s="14"/>
      <c r="B530" s="14"/>
      <c r="C530" s="14"/>
      <c r="D530" s="14"/>
      <c r="E530" s="14"/>
      <c r="F530" s="16"/>
      <c r="G530" s="14"/>
      <c r="H530" s="14"/>
      <c r="I530" s="13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>
      <c r="A531" s="14"/>
      <c r="B531" s="14"/>
      <c r="C531" s="14"/>
      <c r="D531" s="14"/>
      <c r="E531" s="14"/>
      <c r="F531" s="16"/>
      <c r="G531" s="14"/>
      <c r="H531" s="14"/>
      <c r="I531" s="13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>
      <c r="A532" s="14"/>
      <c r="B532" s="14"/>
      <c r="C532" s="14"/>
      <c r="D532" s="14"/>
      <c r="E532" s="14"/>
      <c r="F532" s="16"/>
      <c r="G532" s="14"/>
      <c r="H532" s="14"/>
      <c r="I532" s="13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>
      <c r="A533" s="14"/>
      <c r="B533" s="14"/>
      <c r="C533" s="14"/>
      <c r="D533" s="14"/>
      <c r="E533" s="14"/>
      <c r="F533" s="16"/>
      <c r="G533" s="14"/>
      <c r="H533" s="14"/>
      <c r="I533" s="13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>
      <c r="A534" s="14"/>
      <c r="B534" s="14"/>
      <c r="C534" s="14"/>
      <c r="D534" s="14"/>
      <c r="E534" s="14"/>
      <c r="F534" s="16"/>
      <c r="G534" s="14"/>
      <c r="H534" s="14"/>
      <c r="I534" s="13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>
      <c r="A535" s="14"/>
      <c r="B535" s="14"/>
      <c r="C535" s="14"/>
      <c r="D535" s="14"/>
      <c r="E535" s="14"/>
      <c r="F535" s="16"/>
      <c r="G535" s="14"/>
      <c r="H535" s="14"/>
      <c r="I535" s="13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>
      <c r="A536" s="14"/>
      <c r="B536" s="14"/>
      <c r="C536" s="14"/>
      <c r="D536" s="14"/>
      <c r="E536" s="14"/>
      <c r="F536" s="16"/>
      <c r="G536" s="14"/>
      <c r="H536" s="14"/>
      <c r="I536" s="13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>
      <c r="A537" s="14"/>
      <c r="B537" s="14"/>
      <c r="C537" s="14"/>
      <c r="D537" s="14"/>
      <c r="E537" s="14"/>
      <c r="F537" s="16"/>
      <c r="G537" s="14"/>
      <c r="H537" s="14"/>
      <c r="I537" s="13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>
      <c r="A538" s="14"/>
      <c r="B538" s="14"/>
      <c r="C538" s="14"/>
      <c r="D538" s="14"/>
      <c r="E538" s="14"/>
      <c r="F538" s="16"/>
      <c r="G538" s="14"/>
      <c r="H538" s="14"/>
      <c r="I538" s="13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>
      <c r="A539" s="14"/>
      <c r="B539" s="14"/>
      <c r="C539" s="14"/>
      <c r="D539" s="14"/>
      <c r="E539" s="14"/>
      <c r="F539" s="16"/>
      <c r="G539" s="14"/>
      <c r="H539" s="14"/>
      <c r="I539" s="13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>
      <c r="A540" s="14"/>
      <c r="B540" s="14"/>
      <c r="C540" s="14"/>
      <c r="D540" s="14"/>
      <c r="E540" s="14"/>
      <c r="F540" s="16"/>
      <c r="G540" s="14"/>
      <c r="H540" s="14"/>
      <c r="I540" s="13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>
      <c r="A541" s="14"/>
      <c r="B541" s="14"/>
      <c r="C541" s="14"/>
      <c r="D541" s="14"/>
      <c r="E541" s="14"/>
      <c r="F541" s="16"/>
      <c r="G541" s="14"/>
      <c r="H541" s="14"/>
      <c r="I541" s="13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>
      <c r="A542" s="14"/>
      <c r="B542" s="14"/>
      <c r="C542" s="14"/>
      <c r="D542" s="14"/>
      <c r="E542" s="14"/>
      <c r="F542" s="16"/>
      <c r="G542" s="14"/>
      <c r="H542" s="14"/>
      <c r="I542" s="13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>
      <c r="A543" s="14"/>
      <c r="B543" s="14"/>
      <c r="C543" s="14"/>
      <c r="D543" s="14"/>
      <c r="E543" s="14"/>
      <c r="F543" s="16"/>
      <c r="G543" s="14"/>
      <c r="H543" s="14"/>
      <c r="I543" s="13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>
      <c r="A544" s="14"/>
      <c r="B544" s="14"/>
      <c r="C544" s="14"/>
      <c r="D544" s="14"/>
      <c r="E544" s="14"/>
      <c r="F544" s="16"/>
      <c r="G544" s="14"/>
      <c r="H544" s="14"/>
      <c r="I544" s="13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>
      <c r="A545" s="14"/>
      <c r="B545" s="14"/>
      <c r="C545" s="14"/>
      <c r="D545" s="14"/>
      <c r="E545" s="14"/>
      <c r="F545" s="16"/>
      <c r="G545" s="14"/>
      <c r="H545" s="14"/>
      <c r="I545" s="13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>
      <c r="A546" s="14"/>
      <c r="B546" s="14"/>
      <c r="C546" s="14"/>
      <c r="D546" s="14"/>
      <c r="E546" s="14"/>
      <c r="F546" s="16"/>
      <c r="G546" s="14"/>
      <c r="H546" s="14"/>
      <c r="I546" s="13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>
      <c r="A547" s="14"/>
      <c r="B547" s="14"/>
      <c r="C547" s="14"/>
      <c r="D547" s="14"/>
      <c r="E547" s="14"/>
      <c r="F547" s="16"/>
      <c r="G547" s="14"/>
      <c r="H547" s="14"/>
      <c r="I547" s="13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>
      <c r="A548" s="14"/>
      <c r="B548" s="14"/>
      <c r="C548" s="14"/>
      <c r="D548" s="14"/>
      <c r="E548" s="14"/>
      <c r="F548" s="16"/>
      <c r="G548" s="14"/>
      <c r="H548" s="14"/>
      <c r="I548" s="13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>
      <c r="A549" s="14"/>
      <c r="B549" s="14"/>
      <c r="C549" s="14"/>
      <c r="D549" s="14"/>
      <c r="E549" s="14"/>
      <c r="F549" s="16"/>
      <c r="G549" s="14"/>
      <c r="H549" s="14"/>
      <c r="I549" s="13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>
      <c r="A550" s="14"/>
      <c r="B550" s="14"/>
      <c r="C550" s="14"/>
      <c r="D550" s="14"/>
      <c r="E550" s="14"/>
      <c r="F550" s="16"/>
      <c r="G550" s="14"/>
      <c r="H550" s="14"/>
      <c r="I550" s="13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>
      <c r="A551" s="14"/>
      <c r="B551" s="14"/>
      <c r="C551" s="14"/>
      <c r="D551" s="14"/>
      <c r="E551" s="14"/>
      <c r="F551" s="16"/>
      <c r="G551" s="14"/>
      <c r="H551" s="14"/>
      <c r="I551" s="13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>
      <c r="A552" s="14"/>
      <c r="B552" s="14"/>
      <c r="C552" s="14"/>
      <c r="D552" s="14"/>
      <c r="E552" s="14"/>
      <c r="F552" s="16"/>
      <c r="G552" s="14"/>
      <c r="H552" s="14"/>
      <c r="I552" s="13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>
      <c r="A553" s="14"/>
      <c r="B553" s="14"/>
      <c r="C553" s="14"/>
      <c r="D553" s="14"/>
      <c r="E553" s="14"/>
      <c r="F553" s="16"/>
      <c r="G553" s="14"/>
      <c r="H553" s="14"/>
      <c r="I553" s="13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>
      <c r="A554" s="14"/>
      <c r="B554" s="14"/>
      <c r="C554" s="14"/>
      <c r="D554" s="14"/>
      <c r="E554" s="14"/>
      <c r="F554" s="16"/>
      <c r="G554" s="14"/>
      <c r="H554" s="14"/>
      <c r="I554" s="13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>
      <c r="A555" s="14"/>
      <c r="B555" s="14"/>
      <c r="C555" s="14"/>
      <c r="D555" s="14"/>
      <c r="E555" s="14"/>
      <c r="F555" s="16"/>
      <c r="G555" s="14"/>
      <c r="H555" s="14"/>
      <c r="I555" s="13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>
      <c r="A556" s="14"/>
      <c r="B556" s="14"/>
      <c r="C556" s="14"/>
      <c r="D556" s="14"/>
      <c r="E556" s="14"/>
      <c r="F556" s="16"/>
      <c r="G556" s="14"/>
      <c r="H556" s="14"/>
      <c r="I556" s="13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>
      <c r="A557" s="14"/>
      <c r="B557" s="14"/>
      <c r="C557" s="14"/>
      <c r="D557" s="14"/>
      <c r="E557" s="14"/>
      <c r="F557" s="16"/>
      <c r="G557" s="14"/>
      <c r="H557" s="14"/>
      <c r="I557" s="13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>
      <c r="A558" s="14"/>
      <c r="B558" s="14"/>
      <c r="C558" s="14"/>
      <c r="D558" s="14"/>
      <c r="E558" s="14"/>
      <c r="F558" s="16"/>
      <c r="G558" s="14"/>
      <c r="H558" s="14"/>
      <c r="I558" s="13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>
      <c r="A559" s="14"/>
      <c r="B559" s="14"/>
      <c r="C559" s="14"/>
      <c r="D559" s="14"/>
      <c r="E559" s="14"/>
      <c r="F559" s="16"/>
      <c r="G559" s="14"/>
      <c r="H559" s="14"/>
      <c r="I559" s="13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>
      <c r="A560" s="14"/>
      <c r="B560" s="14"/>
      <c r="C560" s="14"/>
      <c r="D560" s="14"/>
      <c r="E560" s="14"/>
      <c r="F560" s="16"/>
      <c r="G560" s="14"/>
      <c r="H560" s="14"/>
      <c r="I560" s="13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>
      <c r="A561" s="14"/>
      <c r="B561" s="14"/>
      <c r="C561" s="14"/>
      <c r="D561" s="14"/>
      <c r="E561" s="14"/>
      <c r="F561" s="16"/>
      <c r="G561" s="14"/>
      <c r="H561" s="14"/>
      <c r="I561" s="13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>
      <c r="A562" s="14"/>
      <c r="B562" s="14"/>
      <c r="C562" s="14"/>
      <c r="D562" s="14"/>
      <c r="E562" s="14"/>
      <c r="F562" s="16"/>
      <c r="G562" s="14"/>
      <c r="H562" s="14"/>
      <c r="I562" s="13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>
      <c r="A563" s="14"/>
      <c r="B563" s="14"/>
      <c r="C563" s="14"/>
      <c r="D563" s="14"/>
      <c r="E563" s="14"/>
      <c r="F563" s="16"/>
      <c r="G563" s="14"/>
      <c r="H563" s="14"/>
      <c r="I563" s="13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>
      <c r="A564" s="14"/>
      <c r="B564" s="14"/>
      <c r="C564" s="14"/>
      <c r="D564" s="14"/>
      <c r="E564" s="14"/>
      <c r="F564" s="16"/>
      <c r="G564" s="14"/>
      <c r="H564" s="14"/>
      <c r="I564" s="13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>
      <c r="A565" s="14"/>
      <c r="B565" s="14"/>
      <c r="C565" s="14"/>
      <c r="D565" s="14"/>
      <c r="E565" s="14"/>
      <c r="F565" s="16"/>
      <c r="G565" s="14"/>
      <c r="H565" s="14"/>
      <c r="I565" s="13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>
      <c r="A566" s="14"/>
      <c r="B566" s="14"/>
      <c r="C566" s="14"/>
      <c r="D566" s="14"/>
      <c r="E566" s="14"/>
      <c r="F566" s="16"/>
      <c r="G566" s="14"/>
      <c r="H566" s="14"/>
      <c r="I566" s="13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>
      <c r="A567" s="14"/>
      <c r="B567" s="14"/>
      <c r="C567" s="14"/>
      <c r="D567" s="14"/>
      <c r="E567" s="14"/>
      <c r="F567" s="16"/>
      <c r="G567" s="14"/>
      <c r="H567" s="14"/>
      <c r="I567" s="13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>
      <c r="A568" s="14"/>
      <c r="B568" s="14"/>
      <c r="C568" s="14"/>
      <c r="D568" s="14"/>
      <c r="E568" s="14"/>
      <c r="F568" s="16"/>
      <c r="G568" s="14"/>
      <c r="H568" s="14"/>
      <c r="I568" s="13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>
      <c r="A569" s="14"/>
      <c r="B569" s="14"/>
      <c r="C569" s="14"/>
      <c r="D569" s="14"/>
      <c r="E569" s="14"/>
      <c r="F569" s="16"/>
      <c r="G569" s="14"/>
      <c r="H569" s="14"/>
      <c r="I569" s="13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>
      <c r="A570" s="14"/>
      <c r="B570" s="14"/>
      <c r="C570" s="14"/>
      <c r="D570" s="14"/>
      <c r="E570" s="14"/>
      <c r="F570" s="16"/>
      <c r="G570" s="14"/>
      <c r="H570" s="14"/>
      <c r="I570" s="13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>
      <c r="A571" s="14"/>
      <c r="B571" s="14"/>
      <c r="C571" s="14"/>
      <c r="D571" s="14"/>
      <c r="E571" s="14"/>
      <c r="F571" s="16"/>
      <c r="G571" s="14"/>
      <c r="H571" s="14"/>
      <c r="I571" s="13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>
      <c r="A572" s="14"/>
      <c r="B572" s="14"/>
      <c r="C572" s="14"/>
      <c r="D572" s="14"/>
      <c r="E572" s="14"/>
      <c r="F572" s="16"/>
      <c r="G572" s="14"/>
      <c r="H572" s="14"/>
      <c r="I572" s="13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>
      <c r="A573" s="14"/>
      <c r="B573" s="14"/>
      <c r="C573" s="14"/>
      <c r="D573" s="14"/>
      <c r="E573" s="14"/>
      <c r="F573" s="16"/>
      <c r="G573" s="14"/>
      <c r="H573" s="14"/>
      <c r="I573" s="13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>
      <c r="A574" s="14"/>
      <c r="B574" s="14"/>
      <c r="C574" s="14"/>
      <c r="D574" s="14"/>
      <c r="E574" s="14"/>
      <c r="F574" s="16"/>
      <c r="G574" s="14"/>
      <c r="H574" s="14"/>
      <c r="I574" s="13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>
      <c r="A575" s="14"/>
      <c r="B575" s="14"/>
      <c r="C575" s="14"/>
      <c r="D575" s="14"/>
      <c r="E575" s="14"/>
      <c r="F575" s="16"/>
      <c r="G575" s="14"/>
      <c r="H575" s="14"/>
      <c r="I575" s="13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>
      <c r="A576" s="14"/>
      <c r="B576" s="14"/>
      <c r="C576" s="14"/>
      <c r="D576" s="14"/>
      <c r="E576" s="14"/>
      <c r="F576" s="16"/>
      <c r="G576" s="14"/>
      <c r="H576" s="14"/>
      <c r="I576" s="13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>
      <c r="A577" s="14"/>
      <c r="B577" s="14"/>
      <c r="C577" s="14"/>
      <c r="D577" s="14"/>
      <c r="E577" s="14"/>
      <c r="F577" s="16"/>
      <c r="G577" s="14"/>
      <c r="H577" s="14"/>
      <c r="I577" s="13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>
      <c r="A578" s="14"/>
      <c r="B578" s="14"/>
      <c r="C578" s="14"/>
      <c r="D578" s="14"/>
      <c r="E578" s="14"/>
      <c r="F578" s="16"/>
      <c r="G578" s="14"/>
      <c r="H578" s="14"/>
      <c r="I578" s="13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>
      <c r="A579" s="14"/>
      <c r="B579" s="14"/>
      <c r="C579" s="14"/>
      <c r="D579" s="14"/>
      <c r="E579" s="14"/>
      <c r="F579" s="16"/>
      <c r="G579" s="14"/>
      <c r="H579" s="14"/>
      <c r="I579" s="13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>
      <c r="A580" s="14"/>
      <c r="B580" s="14"/>
      <c r="C580" s="14"/>
      <c r="D580" s="14"/>
      <c r="E580" s="14"/>
      <c r="F580" s="16"/>
      <c r="G580" s="14"/>
      <c r="H580" s="14"/>
      <c r="I580" s="13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>
      <c r="A581" s="14"/>
      <c r="B581" s="14"/>
      <c r="C581" s="14"/>
      <c r="D581" s="14"/>
      <c r="E581" s="14"/>
      <c r="F581" s="16"/>
      <c r="G581" s="14"/>
      <c r="H581" s="14"/>
      <c r="I581" s="13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>
      <c r="A582" s="14"/>
      <c r="B582" s="14"/>
      <c r="C582" s="14"/>
      <c r="D582" s="14"/>
      <c r="E582" s="14"/>
      <c r="F582" s="16"/>
      <c r="G582" s="14"/>
      <c r="H582" s="14"/>
      <c r="I582" s="13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>
      <c r="A583" s="14"/>
      <c r="B583" s="14"/>
      <c r="C583" s="14"/>
      <c r="D583" s="14"/>
      <c r="E583" s="14"/>
      <c r="F583" s="16"/>
      <c r="G583" s="14"/>
      <c r="H583" s="14"/>
      <c r="I583" s="13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>
      <c r="A584" s="14"/>
      <c r="B584" s="14"/>
      <c r="C584" s="14"/>
      <c r="D584" s="14"/>
      <c r="E584" s="14"/>
      <c r="F584" s="16"/>
      <c r="G584" s="14"/>
      <c r="H584" s="14"/>
      <c r="I584" s="13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>
      <c r="A585" s="14"/>
      <c r="B585" s="14"/>
      <c r="C585" s="14"/>
      <c r="D585" s="14"/>
      <c r="E585" s="14"/>
      <c r="F585" s="16"/>
      <c r="G585" s="14"/>
      <c r="H585" s="14"/>
      <c r="I585" s="13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>
      <c r="A586" s="14"/>
      <c r="B586" s="14"/>
      <c r="C586" s="14"/>
      <c r="D586" s="14"/>
      <c r="E586" s="14"/>
      <c r="F586" s="16"/>
      <c r="G586" s="14"/>
      <c r="H586" s="14"/>
      <c r="I586" s="13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>
      <c r="A587" s="14"/>
      <c r="B587" s="14"/>
      <c r="C587" s="14"/>
      <c r="D587" s="14"/>
      <c r="E587" s="14"/>
      <c r="F587" s="16"/>
      <c r="G587" s="14"/>
      <c r="H587" s="14"/>
      <c r="I587" s="13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>
      <c r="A588" s="14"/>
      <c r="B588" s="14"/>
      <c r="C588" s="14"/>
      <c r="D588" s="14"/>
      <c r="E588" s="14"/>
      <c r="F588" s="16"/>
      <c r="G588" s="14"/>
      <c r="H588" s="14"/>
      <c r="I588" s="13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>
      <c r="A589" s="14"/>
      <c r="B589" s="14"/>
      <c r="C589" s="14"/>
      <c r="D589" s="14"/>
      <c r="E589" s="14"/>
      <c r="F589" s="16"/>
      <c r="G589" s="14"/>
      <c r="H589" s="14"/>
      <c r="I589" s="13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>
      <c r="A590" s="14"/>
      <c r="B590" s="14"/>
      <c r="C590" s="14"/>
      <c r="D590" s="14"/>
      <c r="E590" s="14"/>
      <c r="F590" s="16"/>
      <c r="G590" s="14"/>
      <c r="H590" s="14"/>
      <c r="I590" s="13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>
      <c r="A591" s="14"/>
      <c r="B591" s="14"/>
      <c r="C591" s="14"/>
      <c r="D591" s="14"/>
      <c r="E591" s="14"/>
      <c r="F591" s="16"/>
      <c r="G591" s="14"/>
      <c r="H591" s="14"/>
      <c r="I591" s="13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>
      <c r="A592" s="14"/>
      <c r="B592" s="14"/>
      <c r="C592" s="14"/>
      <c r="D592" s="14"/>
      <c r="E592" s="14"/>
      <c r="F592" s="16"/>
      <c r="G592" s="14"/>
      <c r="H592" s="14"/>
      <c r="I592" s="13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>
      <c r="A593" s="14"/>
      <c r="B593" s="14"/>
      <c r="C593" s="14"/>
      <c r="D593" s="14"/>
      <c r="E593" s="14"/>
      <c r="F593" s="16"/>
      <c r="G593" s="14"/>
      <c r="H593" s="14"/>
      <c r="I593" s="13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>
      <c r="A594" s="14"/>
      <c r="B594" s="14"/>
      <c r="C594" s="14"/>
      <c r="D594" s="14"/>
      <c r="E594" s="14"/>
      <c r="F594" s="16"/>
      <c r="G594" s="14"/>
      <c r="H594" s="14"/>
      <c r="I594" s="13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>
      <c r="A595" s="14"/>
      <c r="B595" s="14"/>
      <c r="C595" s="14"/>
      <c r="D595" s="14"/>
      <c r="E595" s="14"/>
      <c r="F595" s="16"/>
      <c r="G595" s="14"/>
      <c r="H595" s="14"/>
      <c r="I595" s="13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>
      <c r="A596" s="14"/>
      <c r="B596" s="14"/>
      <c r="C596" s="14"/>
      <c r="D596" s="14"/>
      <c r="E596" s="14"/>
      <c r="F596" s="16"/>
      <c r="G596" s="14"/>
      <c r="H596" s="14"/>
      <c r="I596" s="13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>
      <c r="A597" s="14"/>
      <c r="B597" s="14"/>
      <c r="C597" s="14"/>
      <c r="D597" s="14"/>
      <c r="E597" s="14"/>
      <c r="F597" s="16"/>
      <c r="G597" s="14"/>
      <c r="H597" s="14"/>
      <c r="I597" s="13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>
      <c r="A598" s="14"/>
      <c r="B598" s="14"/>
      <c r="C598" s="14"/>
      <c r="D598" s="14"/>
      <c r="E598" s="14"/>
      <c r="F598" s="16"/>
      <c r="G598" s="14"/>
      <c r="H598" s="14"/>
      <c r="I598" s="13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>
      <c r="A599" s="14"/>
      <c r="B599" s="14"/>
      <c r="C599" s="14"/>
      <c r="D599" s="14"/>
      <c r="E599" s="14"/>
      <c r="F599" s="16"/>
      <c r="G599" s="14"/>
      <c r="H599" s="14"/>
      <c r="I599" s="13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>
      <c r="A600" s="14"/>
      <c r="B600" s="14"/>
      <c r="C600" s="14"/>
      <c r="D600" s="14"/>
      <c r="E600" s="14"/>
      <c r="F600" s="16"/>
      <c r="G600" s="14"/>
      <c r="H600" s="14"/>
      <c r="I600" s="13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>
      <c r="A601" s="14"/>
      <c r="B601" s="14"/>
      <c r="C601" s="14"/>
      <c r="D601" s="14"/>
      <c r="E601" s="14"/>
      <c r="F601" s="16"/>
      <c r="G601" s="14"/>
      <c r="H601" s="14"/>
      <c r="I601" s="13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>
      <c r="A602" s="14"/>
      <c r="B602" s="14"/>
      <c r="C602" s="14"/>
      <c r="D602" s="14"/>
      <c r="E602" s="14"/>
      <c r="F602" s="16"/>
      <c r="G602" s="14"/>
      <c r="H602" s="14"/>
      <c r="I602" s="13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>
      <c r="A603" s="14"/>
      <c r="B603" s="14"/>
      <c r="C603" s="14"/>
      <c r="D603" s="14"/>
      <c r="E603" s="14"/>
      <c r="F603" s="16"/>
      <c r="G603" s="14"/>
      <c r="H603" s="14"/>
      <c r="I603" s="13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>
      <c r="A604" s="14"/>
      <c r="B604" s="14"/>
      <c r="C604" s="14"/>
      <c r="D604" s="14"/>
      <c r="E604" s="14"/>
      <c r="F604" s="16"/>
      <c r="G604" s="14"/>
      <c r="H604" s="14"/>
      <c r="I604" s="13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>
      <c r="A605" s="14"/>
      <c r="B605" s="14"/>
      <c r="C605" s="14"/>
      <c r="D605" s="14"/>
      <c r="E605" s="14"/>
      <c r="F605" s="16"/>
      <c r="G605" s="14"/>
      <c r="H605" s="14"/>
      <c r="I605" s="13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>
      <c r="A606" s="14"/>
      <c r="B606" s="14"/>
      <c r="C606" s="14"/>
      <c r="D606" s="14"/>
      <c r="E606" s="14"/>
      <c r="F606" s="16"/>
      <c r="G606" s="14"/>
      <c r="H606" s="14"/>
      <c r="I606" s="13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>
      <c r="A607" s="14"/>
      <c r="B607" s="14"/>
      <c r="C607" s="14"/>
      <c r="D607" s="14"/>
      <c r="E607" s="14"/>
      <c r="F607" s="16"/>
      <c r="G607" s="14"/>
      <c r="H607" s="14"/>
      <c r="I607" s="13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>
      <c r="A608" s="14"/>
      <c r="B608" s="14"/>
      <c r="C608" s="14"/>
      <c r="D608" s="14"/>
      <c r="E608" s="14"/>
      <c r="F608" s="16"/>
      <c r="G608" s="14"/>
      <c r="H608" s="14"/>
      <c r="I608" s="13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>
      <c r="A609" s="14"/>
      <c r="B609" s="14"/>
      <c r="C609" s="14"/>
      <c r="D609" s="14"/>
      <c r="E609" s="14"/>
      <c r="F609" s="16"/>
      <c r="G609" s="14"/>
      <c r="H609" s="14"/>
      <c r="I609" s="13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>
      <c r="A610" s="14"/>
      <c r="B610" s="14"/>
      <c r="C610" s="14"/>
      <c r="D610" s="14"/>
      <c r="E610" s="14"/>
      <c r="F610" s="16"/>
      <c r="G610" s="14"/>
      <c r="H610" s="14"/>
      <c r="I610" s="13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>
      <c r="A611" s="14"/>
      <c r="B611" s="14"/>
      <c r="C611" s="14"/>
      <c r="D611" s="14"/>
      <c r="E611" s="14"/>
      <c r="F611" s="16"/>
      <c r="G611" s="14"/>
      <c r="H611" s="14"/>
      <c r="I611" s="13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>
      <c r="A612" s="14"/>
      <c r="B612" s="14"/>
      <c r="C612" s="14"/>
      <c r="D612" s="14"/>
      <c r="E612" s="14"/>
      <c r="F612" s="16"/>
      <c r="G612" s="14"/>
      <c r="H612" s="14"/>
      <c r="I612" s="13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>
      <c r="A613" s="14"/>
      <c r="B613" s="14"/>
      <c r="C613" s="14"/>
      <c r="D613" s="14"/>
      <c r="E613" s="14"/>
      <c r="F613" s="16"/>
      <c r="G613" s="14"/>
      <c r="H613" s="14"/>
      <c r="I613" s="13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>
      <c r="A614" s="14"/>
      <c r="B614" s="14"/>
      <c r="C614" s="14"/>
      <c r="D614" s="14"/>
      <c r="E614" s="14"/>
      <c r="F614" s="16"/>
      <c r="G614" s="14"/>
      <c r="H614" s="14"/>
      <c r="I614" s="13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>
      <c r="A615" s="14"/>
      <c r="B615" s="14"/>
      <c r="C615" s="14"/>
      <c r="D615" s="14"/>
      <c r="E615" s="14"/>
      <c r="F615" s="16"/>
      <c r="G615" s="14"/>
      <c r="H615" s="14"/>
      <c r="I615" s="13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>
      <c r="A616" s="14"/>
      <c r="B616" s="14"/>
      <c r="C616" s="14"/>
      <c r="D616" s="14"/>
      <c r="E616" s="14"/>
      <c r="F616" s="16"/>
      <c r="G616" s="14"/>
      <c r="H616" s="14"/>
      <c r="I616" s="13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>
      <c r="A617" s="14"/>
      <c r="B617" s="14"/>
      <c r="C617" s="14"/>
      <c r="D617" s="14"/>
      <c r="E617" s="14"/>
      <c r="F617" s="16"/>
      <c r="G617" s="14"/>
      <c r="H617" s="14"/>
      <c r="I617" s="13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>
      <c r="A618" s="14"/>
      <c r="B618" s="14"/>
      <c r="C618" s="14"/>
      <c r="D618" s="14"/>
      <c r="E618" s="14"/>
      <c r="F618" s="16"/>
      <c r="G618" s="14"/>
      <c r="H618" s="14"/>
      <c r="I618" s="13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>
      <c r="A619" s="14"/>
      <c r="B619" s="14"/>
      <c r="C619" s="14"/>
      <c r="D619" s="14"/>
      <c r="E619" s="14"/>
      <c r="F619" s="16"/>
      <c r="G619" s="14"/>
      <c r="H619" s="14"/>
      <c r="I619" s="13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>
      <c r="A620" s="14"/>
      <c r="B620" s="14"/>
      <c r="C620" s="14"/>
      <c r="D620" s="14"/>
      <c r="E620" s="14"/>
      <c r="F620" s="16"/>
      <c r="G620" s="14"/>
      <c r="H620" s="14"/>
      <c r="I620" s="13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>
      <c r="A621" s="14"/>
      <c r="B621" s="14"/>
      <c r="C621" s="14"/>
      <c r="D621" s="14"/>
      <c r="E621" s="14"/>
      <c r="F621" s="16"/>
      <c r="G621" s="14"/>
      <c r="H621" s="14"/>
      <c r="I621" s="13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>
      <c r="A622" s="14"/>
      <c r="B622" s="14"/>
      <c r="C622" s="14"/>
      <c r="D622" s="14"/>
      <c r="E622" s="14"/>
      <c r="F622" s="16"/>
      <c r="G622" s="14"/>
      <c r="H622" s="14"/>
      <c r="I622" s="13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>
      <c r="A623" s="14"/>
      <c r="B623" s="14"/>
      <c r="C623" s="14"/>
      <c r="D623" s="14"/>
      <c r="E623" s="14"/>
      <c r="F623" s="16"/>
      <c r="G623" s="14"/>
      <c r="H623" s="14"/>
      <c r="I623" s="13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>
      <c r="A624" s="14"/>
      <c r="B624" s="14"/>
      <c r="C624" s="14"/>
      <c r="D624" s="14"/>
      <c r="E624" s="14"/>
      <c r="F624" s="16"/>
      <c r="G624" s="14"/>
      <c r="H624" s="14"/>
      <c r="I624" s="13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>
      <c r="A625" s="14"/>
      <c r="B625" s="14"/>
      <c r="C625" s="14"/>
      <c r="D625" s="14"/>
      <c r="E625" s="14"/>
      <c r="F625" s="16"/>
      <c r="G625" s="14"/>
      <c r="H625" s="14"/>
      <c r="I625" s="13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>
      <c r="A626" s="14"/>
      <c r="B626" s="14"/>
      <c r="C626" s="14"/>
      <c r="D626" s="14"/>
      <c r="E626" s="14"/>
      <c r="F626" s="16"/>
      <c r="G626" s="14"/>
      <c r="H626" s="14"/>
      <c r="I626" s="13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>
      <c r="A627" s="14"/>
      <c r="B627" s="14"/>
      <c r="C627" s="14"/>
      <c r="D627" s="14"/>
      <c r="E627" s="14"/>
      <c r="F627" s="16"/>
      <c r="G627" s="14"/>
      <c r="H627" s="14"/>
      <c r="I627" s="13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>
      <c r="A628" s="14"/>
      <c r="B628" s="14"/>
      <c r="C628" s="14"/>
      <c r="D628" s="14"/>
      <c r="E628" s="14"/>
      <c r="F628" s="16"/>
      <c r="G628" s="14"/>
      <c r="H628" s="14"/>
      <c r="I628" s="13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>
      <c r="A629" s="14"/>
      <c r="B629" s="14"/>
      <c r="C629" s="14"/>
      <c r="D629" s="14"/>
      <c r="E629" s="14"/>
      <c r="F629" s="16"/>
      <c r="G629" s="14"/>
      <c r="H629" s="14"/>
      <c r="I629" s="13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>
      <c r="A630" s="14"/>
      <c r="B630" s="14"/>
      <c r="C630" s="14"/>
      <c r="D630" s="14"/>
      <c r="E630" s="14"/>
      <c r="F630" s="16"/>
      <c r="G630" s="14"/>
      <c r="H630" s="14"/>
      <c r="I630" s="13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>
      <c r="A631" s="14"/>
      <c r="B631" s="14"/>
      <c r="C631" s="14"/>
      <c r="D631" s="14"/>
      <c r="E631" s="14"/>
      <c r="F631" s="16"/>
      <c r="G631" s="14"/>
      <c r="H631" s="14"/>
      <c r="I631" s="13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>
      <c r="A632" s="14"/>
      <c r="B632" s="14"/>
      <c r="C632" s="14"/>
      <c r="D632" s="14"/>
      <c r="E632" s="14"/>
      <c r="F632" s="16"/>
      <c r="G632" s="14"/>
      <c r="H632" s="14"/>
      <c r="I632" s="13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>
      <c r="A633" s="14"/>
      <c r="B633" s="14"/>
      <c r="C633" s="14"/>
      <c r="D633" s="14"/>
      <c r="E633" s="14"/>
      <c r="F633" s="16"/>
      <c r="G633" s="14"/>
      <c r="H633" s="14"/>
      <c r="I633" s="13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>
      <c r="A634" s="14"/>
      <c r="B634" s="14"/>
      <c r="C634" s="14"/>
      <c r="D634" s="14"/>
      <c r="E634" s="14"/>
      <c r="F634" s="16"/>
      <c r="G634" s="14"/>
      <c r="H634" s="14"/>
      <c r="I634" s="13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>
      <c r="A635" s="14"/>
      <c r="B635" s="14"/>
      <c r="C635" s="14"/>
      <c r="D635" s="14"/>
      <c r="E635" s="14"/>
      <c r="F635" s="16"/>
      <c r="G635" s="14"/>
      <c r="H635" s="14"/>
      <c r="I635" s="13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>
      <c r="A636" s="14"/>
      <c r="B636" s="14"/>
      <c r="C636" s="14"/>
      <c r="D636" s="14"/>
      <c r="E636" s="14"/>
      <c r="F636" s="16"/>
      <c r="G636" s="14"/>
      <c r="H636" s="14"/>
      <c r="I636" s="13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>
      <c r="A637" s="14"/>
      <c r="B637" s="14"/>
      <c r="C637" s="14"/>
      <c r="D637" s="14"/>
      <c r="E637" s="14"/>
      <c r="F637" s="16"/>
      <c r="G637" s="14"/>
      <c r="H637" s="14"/>
      <c r="I637" s="13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>
      <c r="A638" s="14"/>
      <c r="B638" s="14"/>
      <c r="C638" s="14"/>
      <c r="D638" s="14"/>
      <c r="E638" s="14"/>
      <c r="F638" s="16"/>
      <c r="G638" s="14"/>
      <c r="H638" s="14"/>
      <c r="I638" s="13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>
      <c r="A639" s="14"/>
      <c r="B639" s="14"/>
      <c r="C639" s="14"/>
      <c r="D639" s="14"/>
      <c r="E639" s="14"/>
      <c r="F639" s="16"/>
      <c r="G639" s="14"/>
      <c r="H639" s="14"/>
      <c r="I639" s="13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>
      <c r="A640" s="14"/>
      <c r="B640" s="14"/>
      <c r="C640" s="14"/>
      <c r="D640" s="14"/>
      <c r="E640" s="14"/>
      <c r="F640" s="16"/>
      <c r="G640" s="14"/>
      <c r="H640" s="14"/>
      <c r="I640" s="13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>
      <c r="A641" s="14"/>
      <c r="B641" s="14"/>
      <c r="C641" s="14"/>
      <c r="D641" s="14"/>
      <c r="E641" s="14"/>
      <c r="F641" s="16"/>
      <c r="G641" s="14"/>
      <c r="H641" s="14"/>
      <c r="I641" s="13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>
      <c r="A642" s="14"/>
      <c r="B642" s="14"/>
      <c r="C642" s="14"/>
      <c r="D642" s="14"/>
      <c r="E642" s="14"/>
      <c r="F642" s="16"/>
      <c r="G642" s="14"/>
      <c r="H642" s="14"/>
      <c r="I642" s="13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>
      <c r="A643" s="14"/>
      <c r="B643" s="14"/>
      <c r="C643" s="14"/>
      <c r="D643" s="14"/>
      <c r="E643" s="14"/>
      <c r="F643" s="16"/>
      <c r="G643" s="14"/>
      <c r="H643" s="14"/>
      <c r="I643" s="13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>
      <c r="A644" s="14"/>
      <c r="B644" s="14"/>
      <c r="C644" s="14"/>
      <c r="D644" s="14"/>
      <c r="E644" s="14"/>
      <c r="F644" s="16"/>
      <c r="G644" s="14"/>
      <c r="H644" s="14"/>
      <c r="I644" s="13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>
      <c r="A645" s="14"/>
      <c r="B645" s="14"/>
      <c r="C645" s="14"/>
      <c r="D645" s="14"/>
      <c r="E645" s="14"/>
      <c r="F645" s="16"/>
      <c r="G645" s="14"/>
      <c r="H645" s="14"/>
      <c r="I645" s="13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>
      <c r="A646" s="14"/>
      <c r="B646" s="14"/>
      <c r="C646" s="14"/>
      <c r="D646" s="14"/>
      <c r="E646" s="14"/>
      <c r="F646" s="16"/>
      <c r="G646" s="14"/>
      <c r="H646" s="14"/>
      <c r="I646" s="13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>
      <c r="A647" s="14"/>
      <c r="B647" s="14"/>
      <c r="C647" s="14"/>
      <c r="D647" s="14"/>
      <c r="E647" s="14"/>
      <c r="F647" s="16"/>
      <c r="G647" s="14"/>
      <c r="H647" s="14"/>
      <c r="I647" s="13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>
      <c r="A648" s="14"/>
      <c r="B648" s="14"/>
      <c r="C648" s="14"/>
      <c r="D648" s="14"/>
      <c r="E648" s="14"/>
      <c r="F648" s="16"/>
      <c r="G648" s="14"/>
      <c r="H648" s="14"/>
      <c r="I648" s="13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>
      <c r="A649" s="14"/>
      <c r="B649" s="14"/>
      <c r="C649" s="14"/>
      <c r="D649" s="14"/>
      <c r="E649" s="14"/>
      <c r="F649" s="16"/>
      <c r="G649" s="14"/>
      <c r="H649" s="14"/>
      <c r="I649" s="13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>
      <c r="A650" s="14"/>
      <c r="B650" s="14"/>
      <c r="C650" s="14"/>
      <c r="D650" s="14"/>
      <c r="E650" s="14"/>
      <c r="F650" s="16"/>
      <c r="G650" s="14"/>
      <c r="H650" s="14"/>
      <c r="I650" s="13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>
      <c r="A651" s="14"/>
      <c r="B651" s="14"/>
      <c r="C651" s="14"/>
      <c r="D651" s="14"/>
      <c r="E651" s="14"/>
      <c r="F651" s="16"/>
      <c r="G651" s="14"/>
      <c r="H651" s="14"/>
      <c r="I651" s="13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>
      <c r="A652" s="14"/>
      <c r="B652" s="14"/>
      <c r="C652" s="14"/>
      <c r="D652" s="14"/>
      <c r="E652" s="14"/>
      <c r="F652" s="16"/>
      <c r="G652" s="14"/>
      <c r="H652" s="14"/>
      <c r="I652" s="13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>
      <c r="A653" s="14"/>
      <c r="B653" s="14"/>
      <c r="C653" s="14"/>
      <c r="D653" s="14"/>
      <c r="E653" s="14"/>
      <c r="F653" s="16"/>
      <c r="G653" s="14"/>
      <c r="H653" s="14"/>
      <c r="I653" s="13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>
      <c r="A654" s="14"/>
      <c r="B654" s="14"/>
      <c r="C654" s="14"/>
      <c r="D654" s="14"/>
      <c r="E654" s="14"/>
      <c r="F654" s="16"/>
      <c r="G654" s="14"/>
      <c r="H654" s="14"/>
      <c r="I654" s="13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>
      <c r="A655" s="14"/>
      <c r="B655" s="14"/>
      <c r="C655" s="14"/>
      <c r="D655" s="14"/>
      <c r="E655" s="14"/>
      <c r="F655" s="16"/>
      <c r="G655" s="14"/>
      <c r="H655" s="14"/>
      <c r="I655" s="13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>
      <c r="A656" s="14"/>
      <c r="B656" s="14"/>
      <c r="C656" s="14"/>
      <c r="D656" s="14"/>
      <c r="E656" s="14"/>
      <c r="F656" s="16"/>
      <c r="G656" s="14"/>
      <c r="H656" s="14"/>
      <c r="I656" s="13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>
      <c r="A657" s="14"/>
      <c r="B657" s="14"/>
      <c r="C657" s="14"/>
      <c r="D657" s="14"/>
      <c r="E657" s="14"/>
      <c r="F657" s="16"/>
      <c r="G657" s="14"/>
      <c r="H657" s="14"/>
      <c r="I657" s="13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>
      <c r="A658" s="14"/>
      <c r="B658" s="14"/>
      <c r="C658" s="14"/>
      <c r="D658" s="14"/>
      <c r="E658" s="14"/>
      <c r="F658" s="16"/>
      <c r="G658" s="14"/>
      <c r="H658" s="14"/>
      <c r="I658" s="13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>
      <c r="A659" s="14"/>
      <c r="B659" s="14"/>
      <c r="C659" s="14"/>
      <c r="D659" s="14"/>
      <c r="E659" s="14"/>
      <c r="F659" s="16"/>
      <c r="G659" s="14"/>
      <c r="H659" s="14"/>
      <c r="I659" s="13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>
      <c r="A660" s="14"/>
      <c r="B660" s="14"/>
      <c r="C660" s="14"/>
      <c r="D660" s="14"/>
      <c r="E660" s="14"/>
      <c r="F660" s="16"/>
      <c r="G660" s="14"/>
      <c r="H660" s="14"/>
      <c r="I660" s="13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>
      <c r="A661" s="14"/>
      <c r="B661" s="14"/>
      <c r="C661" s="14"/>
      <c r="D661" s="14"/>
      <c r="E661" s="14"/>
      <c r="F661" s="16"/>
      <c r="G661" s="14"/>
      <c r="H661" s="14"/>
      <c r="I661" s="13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>
      <c r="A662" s="14"/>
      <c r="B662" s="14"/>
      <c r="C662" s="14"/>
      <c r="D662" s="14"/>
      <c r="E662" s="14"/>
      <c r="F662" s="16"/>
      <c r="G662" s="14"/>
      <c r="H662" s="14"/>
      <c r="I662" s="13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>
      <c r="A663" s="14"/>
      <c r="B663" s="14"/>
      <c r="C663" s="14"/>
      <c r="D663" s="14"/>
      <c r="E663" s="14"/>
      <c r="F663" s="16"/>
      <c r="G663" s="14"/>
      <c r="H663" s="14"/>
      <c r="I663" s="13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>
      <c r="A664" s="14"/>
      <c r="B664" s="14"/>
      <c r="C664" s="14"/>
      <c r="D664" s="14"/>
      <c r="E664" s="14"/>
      <c r="F664" s="16"/>
      <c r="G664" s="14"/>
      <c r="H664" s="14"/>
      <c r="I664" s="13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>
      <c r="A665" s="14"/>
      <c r="B665" s="14"/>
      <c r="C665" s="14"/>
      <c r="D665" s="14"/>
      <c r="E665" s="14"/>
      <c r="F665" s="16"/>
      <c r="G665" s="14"/>
      <c r="H665" s="14"/>
      <c r="I665" s="13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>
      <c r="A666" s="14"/>
      <c r="B666" s="14"/>
      <c r="C666" s="14"/>
      <c r="D666" s="14"/>
      <c r="E666" s="14"/>
      <c r="F666" s="16"/>
      <c r="G666" s="14"/>
      <c r="H666" s="14"/>
      <c r="I666" s="13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>
      <c r="A667" s="14"/>
      <c r="B667" s="14"/>
      <c r="C667" s="14"/>
      <c r="D667" s="14"/>
      <c r="E667" s="14"/>
      <c r="F667" s="16"/>
      <c r="G667" s="14"/>
      <c r="H667" s="14"/>
      <c r="I667" s="13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>
      <c r="A668" s="14"/>
      <c r="B668" s="14"/>
      <c r="C668" s="14"/>
      <c r="D668" s="14"/>
      <c r="E668" s="14"/>
      <c r="F668" s="16"/>
      <c r="G668" s="14"/>
      <c r="H668" s="14"/>
      <c r="I668" s="13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>
      <c r="A669" s="14"/>
      <c r="B669" s="14"/>
      <c r="C669" s="14"/>
      <c r="D669" s="14"/>
      <c r="E669" s="14"/>
      <c r="F669" s="16"/>
      <c r="G669" s="14"/>
      <c r="H669" s="14"/>
      <c r="I669" s="13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>
      <c r="A670" s="14"/>
      <c r="B670" s="14"/>
      <c r="C670" s="14"/>
      <c r="D670" s="14"/>
      <c r="E670" s="14"/>
      <c r="F670" s="16"/>
      <c r="G670" s="14"/>
      <c r="H670" s="14"/>
      <c r="I670" s="13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>
      <c r="A671" s="14"/>
      <c r="B671" s="14"/>
      <c r="C671" s="14"/>
      <c r="D671" s="14"/>
      <c r="E671" s="14"/>
      <c r="F671" s="16"/>
      <c r="G671" s="14"/>
      <c r="H671" s="14"/>
      <c r="I671" s="13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>
      <c r="A672" s="14"/>
      <c r="B672" s="14"/>
      <c r="C672" s="14"/>
      <c r="D672" s="14"/>
      <c r="E672" s="14"/>
      <c r="F672" s="16"/>
      <c r="G672" s="14"/>
      <c r="H672" s="14"/>
      <c r="I672" s="13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>
      <c r="A673" s="14"/>
      <c r="B673" s="14"/>
      <c r="C673" s="14"/>
      <c r="D673" s="14"/>
      <c r="E673" s="14"/>
      <c r="F673" s="16"/>
      <c r="G673" s="14"/>
      <c r="H673" s="14"/>
      <c r="I673" s="13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>
      <c r="A674" s="14"/>
      <c r="B674" s="14"/>
      <c r="C674" s="14"/>
      <c r="D674" s="14"/>
      <c r="E674" s="14"/>
      <c r="F674" s="16"/>
      <c r="G674" s="14"/>
      <c r="H674" s="14"/>
      <c r="I674" s="13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>
      <c r="A675" s="14"/>
      <c r="B675" s="14"/>
      <c r="C675" s="14"/>
      <c r="D675" s="14"/>
      <c r="E675" s="14"/>
      <c r="F675" s="16"/>
      <c r="G675" s="14"/>
      <c r="H675" s="14"/>
      <c r="I675" s="13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>
      <c r="A676" s="14"/>
      <c r="B676" s="14"/>
      <c r="C676" s="14"/>
      <c r="D676" s="14"/>
      <c r="E676" s="14"/>
      <c r="F676" s="16"/>
      <c r="G676" s="14"/>
      <c r="H676" s="14"/>
      <c r="I676" s="13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>
      <c r="A677" s="14"/>
      <c r="B677" s="14"/>
      <c r="C677" s="14"/>
      <c r="D677" s="14"/>
      <c r="E677" s="14"/>
      <c r="F677" s="16"/>
      <c r="G677" s="14"/>
      <c r="H677" s="14"/>
      <c r="I677" s="13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>
      <c r="A678" s="14"/>
      <c r="B678" s="14"/>
      <c r="C678" s="14"/>
      <c r="D678" s="14"/>
      <c r="E678" s="14"/>
      <c r="F678" s="16"/>
      <c r="G678" s="14"/>
      <c r="H678" s="14"/>
      <c r="I678" s="13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>
      <c r="A679" s="14"/>
      <c r="B679" s="14"/>
      <c r="C679" s="14"/>
      <c r="D679" s="14"/>
      <c r="E679" s="14"/>
      <c r="F679" s="16"/>
      <c r="G679" s="14"/>
      <c r="H679" s="14"/>
      <c r="I679" s="13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>
      <c r="A680" s="14"/>
      <c r="B680" s="14"/>
      <c r="C680" s="14"/>
      <c r="D680" s="14"/>
      <c r="E680" s="14"/>
      <c r="F680" s="16"/>
      <c r="G680" s="14"/>
      <c r="H680" s="14"/>
      <c r="I680" s="13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>
      <c r="A681" s="14"/>
      <c r="B681" s="14"/>
      <c r="C681" s="14"/>
      <c r="D681" s="14"/>
      <c r="E681" s="14"/>
      <c r="F681" s="16"/>
      <c r="G681" s="14"/>
      <c r="H681" s="14"/>
      <c r="I681" s="13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>
      <c r="A682" s="14"/>
      <c r="B682" s="14"/>
      <c r="C682" s="14"/>
      <c r="D682" s="14"/>
      <c r="E682" s="14"/>
      <c r="F682" s="16"/>
      <c r="G682" s="14"/>
      <c r="H682" s="14"/>
      <c r="I682" s="13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>
      <c r="A683" s="14"/>
      <c r="B683" s="14"/>
      <c r="C683" s="14"/>
      <c r="D683" s="14"/>
      <c r="E683" s="14"/>
      <c r="F683" s="16"/>
      <c r="G683" s="14"/>
      <c r="H683" s="14"/>
      <c r="I683" s="13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>
      <c r="A684" s="14"/>
      <c r="B684" s="14"/>
      <c r="C684" s="14"/>
      <c r="D684" s="14"/>
      <c r="E684" s="14"/>
      <c r="F684" s="16"/>
      <c r="G684" s="14"/>
      <c r="H684" s="14"/>
      <c r="I684" s="13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>
      <c r="A685" s="14"/>
      <c r="B685" s="14"/>
      <c r="C685" s="14"/>
      <c r="D685" s="14"/>
      <c r="E685" s="14"/>
      <c r="F685" s="16"/>
      <c r="G685" s="14"/>
      <c r="H685" s="14"/>
      <c r="I685" s="13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>
      <c r="A686" s="14"/>
      <c r="B686" s="14"/>
      <c r="C686" s="14"/>
      <c r="D686" s="14"/>
      <c r="E686" s="14"/>
      <c r="F686" s="16"/>
      <c r="G686" s="14"/>
      <c r="H686" s="14"/>
      <c r="I686" s="13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>
      <c r="A687" s="14"/>
      <c r="B687" s="14"/>
      <c r="C687" s="14"/>
      <c r="D687" s="14"/>
      <c r="E687" s="14"/>
      <c r="F687" s="16"/>
      <c r="G687" s="14"/>
      <c r="H687" s="14"/>
      <c r="I687" s="13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>
      <c r="A688" s="14"/>
      <c r="B688" s="14"/>
      <c r="C688" s="14"/>
      <c r="D688" s="14"/>
      <c r="E688" s="14"/>
      <c r="F688" s="16"/>
      <c r="G688" s="14"/>
      <c r="H688" s="14"/>
      <c r="I688" s="13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>
      <c r="A689" s="14"/>
      <c r="B689" s="14"/>
      <c r="C689" s="14"/>
      <c r="D689" s="14"/>
      <c r="E689" s="14"/>
      <c r="F689" s="16"/>
      <c r="G689" s="14"/>
      <c r="H689" s="14"/>
      <c r="I689" s="13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>
      <c r="A690" s="14"/>
      <c r="B690" s="14"/>
      <c r="C690" s="14"/>
      <c r="D690" s="14"/>
      <c r="E690" s="14"/>
      <c r="F690" s="16"/>
      <c r="G690" s="14"/>
      <c r="H690" s="14"/>
      <c r="I690" s="13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>
      <c r="A691" s="14"/>
      <c r="B691" s="14"/>
      <c r="C691" s="14"/>
      <c r="D691" s="14"/>
      <c r="E691" s="14"/>
      <c r="F691" s="16"/>
      <c r="G691" s="14"/>
      <c r="H691" s="14"/>
      <c r="I691" s="13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>
      <c r="A692" s="14"/>
      <c r="B692" s="14"/>
      <c r="C692" s="14"/>
      <c r="D692" s="14"/>
      <c r="E692" s="14"/>
      <c r="F692" s="16"/>
      <c r="G692" s="14"/>
      <c r="H692" s="14"/>
      <c r="I692" s="13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>
      <c r="A693" s="14"/>
      <c r="B693" s="14"/>
      <c r="C693" s="14"/>
      <c r="D693" s="14"/>
      <c r="E693" s="14"/>
      <c r="F693" s="16"/>
      <c r="G693" s="14"/>
      <c r="H693" s="14"/>
      <c r="I693" s="13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>
      <c r="A694" s="14"/>
      <c r="B694" s="14"/>
      <c r="C694" s="14"/>
      <c r="D694" s="14"/>
      <c r="E694" s="14"/>
      <c r="F694" s="16"/>
      <c r="G694" s="14"/>
      <c r="H694" s="14"/>
      <c r="I694" s="13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>
      <c r="A695" s="14"/>
      <c r="B695" s="14"/>
      <c r="C695" s="14"/>
      <c r="D695" s="14"/>
      <c r="E695" s="14"/>
      <c r="F695" s="16"/>
      <c r="G695" s="14"/>
      <c r="H695" s="14"/>
      <c r="I695" s="13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>
      <c r="A696" s="14"/>
      <c r="B696" s="14"/>
      <c r="C696" s="14"/>
      <c r="D696" s="14"/>
      <c r="E696" s="14"/>
      <c r="F696" s="16"/>
      <c r="G696" s="14"/>
      <c r="H696" s="14"/>
      <c r="I696" s="13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>
      <c r="A697" s="14"/>
      <c r="B697" s="14"/>
      <c r="C697" s="14"/>
      <c r="D697" s="14"/>
      <c r="E697" s="14"/>
      <c r="F697" s="16"/>
      <c r="G697" s="14"/>
      <c r="H697" s="14"/>
      <c r="I697" s="13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>
      <c r="A698" s="14"/>
      <c r="B698" s="14"/>
      <c r="C698" s="14"/>
      <c r="D698" s="14"/>
      <c r="E698" s="14"/>
      <c r="F698" s="16"/>
      <c r="G698" s="14"/>
      <c r="H698" s="14"/>
      <c r="I698" s="13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>
      <c r="A699" s="14"/>
      <c r="B699" s="14"/>
      <c r="C699" s="14"/>
      <c r="D699" s="14"/>
      <c r="E699" s="14"/>
      <c r="F699" s="16"/>
      <c r="G699" s="14"/>
      <c r="H699" s="14"/>
      <c r="I699" s="13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>
      <c r="A700" s="14"/>
      <c r="B700" s="14"/>
      <c r="C700" s="14"/>
      <c r="D700" s="14"/>
      <c r="E700" s="14"/>
      <c r="F700" s="16"/>
      <c r="G700" s="14"/>
      <c r="H700" s="14"/>
      <c r="I700" s="13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>
      <c r="A701" s="14"/>
      <c r="B701" s="14"/>
      <c r="C701" s="14"/>
      <c r="D701" s="14"/>
      <c r="E701" s="14"/>
      <c r="F701" s="16"/>
      <c r="G701" s="14"/>
      <c r="H701" s="14"/>
      <c r="I701" s="13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>
      <c r="A702" s="14"/>
      <c r="B702" s="14"/>
      <c r="C702" s="14"/>
      <c r="D702" s="14"/>
      <c r="E702" s="14"/>
      <c r="F702" s="16"/>
      <c r="G702" s="14"/>
      <c r="H702" s="14"/>
      <c r="I702" s="13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>
      <c r="A703" s="14"/>
      <c r="B703" s="14"/>
      <c r="C703" s="14"/>
      <c r="D703" s="14"/>
      <c r="E703" s="14"/>
      <c r="F703" s="16"/>
      <c r="G703" s="14"/>
      <c r="H703" s="14"/>
      <c r="I703" s="13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>
      <c r="A704" s="14"/>
      <c r="B704" s="14"/>
      <c r="C704" s="14"/>
      <c r="D704" s="14"/>
      <c r="E704" s="14"/>
      <c r="F704" s="16"/>
      <c r="G704" s="14"/>
      <c r="H704" s="14"/>
      <c r="I704" s="13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>
      <c r="A705" s="14"/>
      <c r="B705" s="14"/>
      <c r="C705" s="14"/>
      <c r="D705" s="14"/>
      <c r="E705" s="14"/>
      <c r="F705" s="16"/>
      <c r="G705" s="14"/>
      <c r="H705" s="14"/>
      <c r="I705" s="13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>
      <c r="A706" s="14"/>
      <c r="B706" s="14"/>
      <c r="C706" s="14"/>
      <c r="D706" s="14"/>
      <c r="E706" s="14"/>
      <c r="F706" s="16"/>
      <c r="G706" s="14"/>
      <c r="H706" s="14"/>
      <c r="I706" s="13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>
      <c r="A707" s="14"/>
      <c r="B707" s="14"/>
      <c r="C707" s="14"/>
      <c r="D707" s="14"/>
      <c r="E707" s="14"/>
      <c r="F707" s="16"/>
      <c r="G707" s="14"/>
      <c r="H707" s="14"/>
      <c r="I707" s="13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>
      <c r="A708" s="14"/>
      <c r="B708" s="14"/>
      <c r="C708" s="14"/>
      <c r="D708" s="14"/>
      <c r="E708" s="14"/>
      <c r="F708" s="16"/>
      <c r="G708" s="14"/>
      <c r="H708" s="14"/>
      <c r="I708" s="13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>
      <c r="A709" s="14"/>
      <c r="B709" s="14"/>
      <c r="C709" s="14"/>
      <c r="D709" s="14"/>
      <c r="E709" s="14"/>
      <c r="F709" s="16"/>
      <c r="G709" s="14"/>
      <c r="H709" s="14"/>
      <c r="I709" s="13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>
      <c r="A710" s="14"/>
      <c r="B710" s="14"/>
      <c r="C710" s="14"/>
      <c r="D710" s="14"/>
      <c r="E710" s="14"/>
      <c r="F710" s="16"/>
      <c r="G710" s="14"/>
      <c r="H710" s="14"/>
      <c r="I710" s="13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>
      <c r="A711" s="14"/>
      <c r="B711" s="14"/>
      <c r="C711" s="14"/>
      <c r="D711" s="14"/>
      <c r="E711" s="14"/>
      <c r="F711" s="16"/>
      <c r="G711" s="14"/>
      <c r="H711" s="14"/>
      <c r="I711" s="13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>
      <c r="A712" s="14"/>
      <c r="B712" s="14"/>
      <c r="C712" s="14"/>
      <c r="D712" s="14"/>
      <c r="E712" s="14"/>
      <c r="F712" s="16"/>
      <c r="G712" s="14"/>
      <c r="H712" s="14"/>
      <c r="I712" s="13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>
      <c r="A713" s="14"/>
      <c r="B713" s="14"/>
      <c r="C713" s="14"/>
      <c r="D713" s="14"/>
      <c r="E713" s="14"/>
      <c r="F713" s="16"/>
      <c r="G713" s="14"/>
      <c r="H713" s="14"/>
      <c r="I713" s="13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>
      <c r="A714" s="14"/>
      <c r="B714" s="14"/>
      <c r="C714" s="14"/>
      <c r="D714" s="14"/>
      <c r="E714" s="14"/>
      <c r="F714" s="16"/>
      <c r="G714" s="14"/>
      <c r="H714" s="14"/>
      <c r="I714" s="13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>
      <c r="A715" s="14"/>
      <c r="B715" s="14"/>
      <c r="C715" s="14"/>
      <c r="D715" s="14"/>
      <c r="E715" s="14"/>
      <c r="F715" s="16"/>
      <c r="G715" s="14"/>
      <c r="H715" s="14"/>
      <c r="I715" s="13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>
      <c r="A716" s="14"/>
      <c r="B716" s="14"/>
      <c r="C716" s="14"/>
      <c r="D716" s="14"/>
      <c r="E716" s="14"/>
      <c r="F716" s="16"/>
      <c r="G716" s="14"/>
      <c r="H716" s="14"/>
      <c r="I716" s="13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>
      <c r="A717" s="14"/>
      <c r="B717" s="14"/>
      <c r="C717" s="14"/>
      <c r="D717" s="14"/>
      <c r="E717" s="14"/>
      <c r="F717" s="16"/>
      <c r="G717" s="14"/>
      <c r="H717" s="14"/>
      <c r="I717" s="13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>
      <c r="A718" s="14"/>
      <c r="B718" s="14"/>
      <c r="C718" s="14"/>
      <c r="D718" s="14"/>
      <c r="E718" s="14"/>
      <c r="F718" s="16"/>
      <c r="G718" s="14"/>
      <c r="H718" s="14"/>
      <c r="I718" s="13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>
      <c r="A719" s="14"/>
      <c r="B719" s="14"/>
      <c r="C719" s="14"/>
      <c r="D719" s="14"/>
      <c r="E719" s="14"/>
      <c r="F719" s="16"/>
      <c r="G719" s="14"/>
      <c r="H719" s="14"/>
      <c r="I719" s="13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>
      <c r="A720" s="14"/>
      <c r="B720" s="14"/>
      <c r="C720" s="14"/>
      <c r="D720" s="14"/>
      <c r="E720" s="14"/>
      <c r="F720" s="16"/>
      <c r="G720" s="14"/>
      <c r="H720" s="14"/>
      <c r="I720" s="13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>
      <c r="A721" s="14"/>
      <c r="B721" s="14"/>
      <c r="C721" s="14"/>
      <c r="D721" s="14"/>
      <c r="E721" s="14"/>
      <c r="F721" s="16"/>
      <c r="G721" s="14"/>
      <c r="H721" s="14"/>
      <c r="I721" s="13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>
      <c r="A722" s="14"/>
      <c r="B722" s="14"/>
      <c r="C722" s="14"/>
      <c r="D722" s="14"/>
      <c r="E722" s="14"/>
      <c r="F722" s="16"/>
      <c r="G722" s="14"/>
      <c r="H722" s="14"/>
      <c r="I722" s="13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>
      <c r="A723" s="14"/>
      <c r="B723" s="14"/>
      <c r="C723" s="14"/>
      <c r="D723" s="14"/>
      <c r="E723" s="14"/>
      <c r="F723" s="16"/>
      <c r="G723" s="14"/>
      <c r="H723" s="14"/>
      <c r="I723" s="13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>
      <c r="A724" s="14"/>
      <c r="B724" s="14"/>
      <c r="C724" s="14"/>
      <c r="D724" s="14"/>
      <c r="E724" s="14"/>
      <c r="F724" s="16"/>
      <c r="G724" s="14"/>
      <c r="H724" s="14"/>
      <c r="I724" s="13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>
      <c r="A725" s="14"/>
      <c r="B725" s="14"/>
      <c r="C725" s="14"/>
      <c r="D725" s="14"/>
      <c r="E725" s="14"/>
      <c r="F725" s="16"/>
      <c r="G725" s="14"/>
      <c r="H725" s="14"/>
      <c r="I725" s="13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>
      <c r="A726" s="14"/>
      <c r="B726" s="14"/>
      <c r="C726" s="14"/>
      <c r="D726" s="14"/>
      <c r="E726" s="14"/>
      <c r="F726" s="16"/>
      <c r="G726" s="14"/>
      <c r="H726" s="14"/>
      <c r="I726" s="13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>
      <c r="A727" s="14"/>
      <c r="B727" s="14"/>
      <c r="C727" s="14"/>
      <c r="D727" s="14"/>
      <c r="E727" s="14"/>
      <c r="F727" s="16"/>
      <c r="G727" s="14"/>
      <c r="H727" s="14"/>
      <c r="I727" s="13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>
      <c r="A728" s="14"/>
      <c r="B728" s="14"/>
      <c r="C728" s="14"/>
      <c r="D728" s="14"/>
      <c r="E728" s="14"/>
      <c r="F728" s="16"/>
      <c r="G728" s="14"/>
      <c r="H728" s="14"/>
      <c r="I728" s="13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>
      <c r="A729" s="14"/>
      <c r="B729" s="14"/>
      <c r="C729" s="14"/>
      <c r="D729" s="14"/>
      <c r="E729" s="14"/>
      <c r="F729" s="16"/>
      <c r="G729" s="14"/>
      <c r="H729" s="14"/>
      <c r="I729" s="13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>
      <c r="A730" s="14"/>
      <c r="B730" s="14"/>
      <c r="C730" s="14"/>
      <c r="D730" s="14"/>
      <c r="E730" s="14"/>
      <c r="F730" s="16"/>
      <c r="G730" s="14"/>
      <c r="H730" s="14"/>
      <c r="I730" s="13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>
      <c r="A731" s="14"/>
      <c r="B731" s="14"/>
      <c r="C731" s="14"/>
      <c r="D731" s="14"/>
      <c r="E731" s="14"/>
      <c r="F731" s="16"/>
      <c r="G731" s="14"/>
      <c r="H731" s="14"/>
      <c r="I731" s="13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>
      <c r="A732" s="14"/>
      <c r="B732" s="14"/>
      <c r="C732" s="14"/>
      <c r="D732" s="14"/>
      <c r="E732" s="14"/>
      <c r="F732" s="16"/>
      <c r="G732" s="14"/>
      <c r="H732" s="14"/>
      <c r="I732" s="13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>
      <c r="A733" s="14"/>
      <c r="B733" s="14"/>
      <c r="C733" s="14"/>
      <c r="D733" s="14"/>
      <c r="E733" s="14"/>
      <c r="F733" s="16"/>
      <c r="G733" s="14"/>
      <c r="H733" s="14"/>
      <c r="I733" s="13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>
      <c r="A734" s="14"/>
      <c r="B734" s="14"/>
      <c r="C734" s="14"/>
      <c r="D734" s="14"/>
      <c r="E734" s="14"/>
      <c r="F734" s="16"/>
      <c r="G734" s="14"/>
      <c r="H734" s="14"/>
      <c r="I734" s="13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>
      <c r="A735" s="14"/>
      <c r="B735" s="14"/>
      <c r="C735" s="14"/>
      <c r="D735" s="14"/>
      <c r="E735" s="14"/>
      <c r="F735" s="16"/>
      <c r="G735" s="14"/>
      <c r="H735" s="14"/>
      <c r="I735" s="13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>
      <c r="A736" s="14"/>
      <c r="B736" s="14"/>
      <c r="C736" s="14"/>
      <c r="D736" s="14"/>
      <c r="E736" s="14"/>
      <c r="F736" s="16"/>
      <c r="G736" s="14"/>
      <c r="H736" s="14"/>
      <c r="I736" s="13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>
      <c r="A737" s="14"/>
      <c r="B737" s="14"/>
      <c r="C737" s="14"/>
      <c r="D737" s="14"/>
      <c r="E737" s="14"/>
      <c r="F737" s="16"/>
      <c r="G737" s="14"/>
      <c r="H737" s="14"/>
      <c r="I737" s="13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>
      <c r="A738" s="14"/>
      <c r="B738" s="14"/>
      <c r="C738" s="14"/>
      <c r="D738" s="14"/>
      <c r="E738" s="14"/>
      <c r="F738" s="16"/>
      <c r="G738" s="14"/>
      <c r="H738" s="14"/>
      <c r="I738" s="13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>
      <c r="A739" s="14"/>
      <c r="B739" s="14"/>
      <c r="C739" s="14"/>
      <c r="D739" s="14"/>
      <c r="E739" s="14"/>
      <c r="F739" s="16"/>
      <c r="G739" s="14"/>
      <c r="H739" s="14"/>
      <c r="I739" s="13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>
      <c r="A740" s="14"/>
      <c r="B740" s="14"/>
      <c r="C740" s="14"/>
      <c r="D740" s="14"/>
      <c r="E740" s="14"/>
      <c r="F740" s="16"/>
      <c r="G740" s="14"/>
      <c r="H740" s="14"/>
      <c r="I740" s="13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>
      <c r="A741" s="14"/>
      <c r="B741" s="14"/>
      <c r="C741" s="14"/>
      <c r="D741" s="14"/>
      <c r="E741" s="14"/>
      <c r="F741" s="16"/>
      <c r="G741" s="14"/>
      <c r="H741" s="14"/>
      <c r="I741" s="13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>
      <c r="A742" s="14"/>
      <c r="B742" s="14"/>
      <c r="C742" s="14"/>
      <c r="D742" s="14"/>
      <c r="E742" s="14"/>
      <c r="F742" s="16"/>
      <c r="G742" s="14"/>
      <c r="H742" s="14"/>
      <c r="I742" s="13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>
      <c r="A743" s="14"/>
      <c r="B743" s="14"/>
      <c r="C743" s="14"/>
      <c r="D743" s="14"/>
      <c r="E743" s="14"/>
      <c r="F743" s="16"/>
      <c r="G743" s="14"/>
      <c r="H743" s="14"/>
      <c r="I743" s="13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>
      <c r="A744" s="14"/>
      <c r="B744" s="14"/>
      <c r="C744" s="14"/>
      <c r="D744" s="14"/>
      <c r="E744" s="14"/>
      <c r="F744" s="16"/>
      <c r="G744" s="14"/>
      <c r="H744" s="14"/>
      <c r="I744" s="13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>
      <c r="A745" s="14"/>
      <c r="B745" s="14"/>
      <c r="C745" s="14"/>
      <c r="D745" s="14"/>
      <c r="E745" s="14"/>
      <c r="F745" s="16"/>
      <c r="G745" s="14"/>
      <c r="H745" s="14"/>
      <c r="I745" s="13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>
      <c r="A746" s="14"/>
      <c r="B746" s="14"/>
      <c r="C746" s="14"/>
      <c r="D746" s="14"/>
      <c r="E746" s="14"/>
      <c r="F746" s="16"/>
      <c r="G746" s="14"/>
      <c r="H746" s="14"/>
      <c r="I746" s="13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>
      <c r="A747" s="14"/>
      <c r="B747" s="14"/>
      <c r="C747" s="14"/>
      <c r="D747" s="14"/>
      <c r="E747" s="14"/>
      <c r="F747" s="16"/>
      <c r="G747" s="14"/>
      <c r="H747" s="14"/>
      <c r="I747" s="13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>
      <c r="A748" s="14"/>
      <c r="B748" s="14"/>
      <c r="C748" s="14"/>
      <c r="D748" s="14"/>
      <c r="E748" s="14"/>
      <c r="F748" s="16"/>
      <c r="G748" s="14"/>
      <c r="H748" s="14"/>
      <c r="I748" s="13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>
      <c r="A749" s="14"/>
      <c r="B749" s="14"/>
      <c r="C749" s="14"/>
      <c r="D749" s="14"/>
      <c r="E749" s="14"/>
      <c r="F749" s="16"/>
      <c r="G749" s="14"/>
      <c r="H749" s="14"/>
      <c r="I749" s="13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>
      <c r="A750" s="14"/>
      <c r="B750" s="14"/>
      <c r="C750" s="14"/>
      <c r="D750" s="14"/>
      <c r="E750" s="14"/>
      <c r="F750" s="16"/>
      <c r="G750" s="14"/>
      <c r="H750" s="14"/>
      <c r="I750" s="13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>
      <c r="A751" s="14"/>
      <c r="B751" s="14"/>
      <c r="C751" s="14"/>
      <c r="D751" s="14"/>
      <c r="E751" s="14"/>
      <c r="F751" s="16"/>
      <c r="G751" s="14"/>
      <c r="H751" s="14"/>
      <c r="I751" s="13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>
      <c r="A752" s="14"/>
      <c r="B752" s="14"/>
      <c r="C752" s="14"/>
      <c r="D752" s="14"/>
      <c r="E752" s="14"/>
      <c r="F752" s="16"/>
      <c r="G752" s="14"/>
      <c r="H752" s="14"/>
      <c r="I752" s="13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>
      <c r="A753" s="14"/>
      <c r="B753" s="14"/>
      <c r="C753" s="14"/>
      <c r="D753" s="14"/>
      <c r="E753" s="14"/>
      <c r="F753" s="16"/>
      <c r="G753" s="14"/>
      <c r="H753" s="14"/>
      <c r="I753" s="13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>
      <c r="A754" s="14"/>
      <c r="B754" s="14"/>
      <c r="C754" s="14"/>
      <c r="D754" s="14"/>
      <c r="E754" s="14"/>
      <c r="F754" s="16"/>
      <c r="G754" s="14"/>
      <c r="H754" s="14"/>
      <c r="I754" s="13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>
      <c r="A755" s="14"/>
      <c r="B755" s="14"/>
      <c r="C755" s="14"/>
      <c r="D755" s="14"/>
      <c r="E755" s="14"/>
      <c r="F755" s="16"/>
      <c r="G755" s="14"/>
      <c r="H755" s="14"/>
      <c r="I755" s="13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>
      <c r="A756" s="14"/>
      <c r="B756" s="14"/>
      <c r="C756" s="14"/>
      <c r="D756" s="14"/>
      <c r="E756" s="14"/>
      <c r="F756" s="16"/>
      <c r="G756" s="14"/>
      <c r="H756" s="14"/>
      <c r="I756" s="13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>
      <c r="A757" s="14"/>
      <c r="B757" s="14"/>
      <c r="C757" s="14"/>
      <c r="D757" s="14"/>
      <c r="E757" s="14"/>
      <c r="F757" s="16"/>
      <c r="G757" s="14"/>
      <c r="H757" s="14"/>
      <c r="I757" s="13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>
      <c r="A758" s="14"/>
      <c r="B758" s="14"/>
      <c r="C758" s="14"/>
      <c r="D758" s="14"/>
      <c r="E758" s="14"/>
      <c r="F758" s="16"/>
      <c r="G758" s="14"/>
      <c r="H758" s="14"/>
      <c r="I758" s="13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>
      <c r="A759" s="14"/>
      <c r="B759" s="14"/>
      <c r="C759" s="14"/>
      <c r="D759" s="14"/>
      <c r="E759" s="14"/>
      <c r="F759" s="16"/>
      <c r="G759" s="14"/>
      <c r="H759" s="14"/>
      <c r="I759" s="13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>
      <c r="A760" s="14"/>
      <c r="B760" s="14"/>
      <c r="C760" s="14"/>
      <c r="D760" s="14"/>
      <c r="E760" s="14"/>
      <c r="F760" s="16"/>
      <c r="G760" s="14"/>
      <c r="H760" s="14"/>
      <c r="I760" s="13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>
      <c r="A761" s="14"/>
      <c r="B761" s="14"/>
      <c r="C761" s="14"/>
      <c r="D761" s="14"/>
      <c r="E761" s="14"/>
      <c r="F761" s="16"/>
      <c r="G761" s="14"/>
      <c r="H761" s="14"/>
      <c r="I761" s="13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>
      <c r="A762" s="14"/>
      <c r="B762" s="14"/>
      <c r="C762" s="14"/>
      <c r="D762" s="14"/>
      <c r="E762" s="14"/>
      <c r="F762" s="16"/>
      <c r="G762" s="14"/>
      <c r="H762" s="14"/>
      <c r="I762" s="13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>
      <c r="A763" s="14"/>
      <c r="B763" s="14"/>
      <c r="C763" s="14"/>
      <c r="D763" s="14"/>
      <c r="E763" s="14"/>
      <c r="F763" s="16"/>
      <c r="G763" s="14"/>
      <c r="H763" s="14"/>
      <c r="I763" s="13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>
      <c r="A764" s="14"/>
      <c r="B764" s="14"/>
      <c r="C764" s="14"/>
      <c r="D764" s="14"/>
      <c r="E764" s="14"/>
      <c r="F764" s="16"/>
      <c r="G764" s="14"/>
      <c r="H764" s="14"/>
      <c r="I764" s="13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>
      <c r="A765" s="14"/>
      <c r="B765" s="14"/>
      <c r="C765" s="14"/>
      <c r="D765" s="14"/>
      <c r="E765" s="14"/>
      <c r="F765" s="16"/>
      <c r="G765" s="14"/>
      <c r="H765" s="14"/>
      <c r="I765" s="13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>
      <c r="A766" s="14"/>
      <c r="B766" s="14"/>
      <c r="C766" s="14"/>
      <c r="D766" s="14"/>
      <c r="E766" s="14"/>
      <c r="F766" s="16"/>
      <c r="G766" s="14"/>
      <c r="H766" s="14"/>
      <c r="I766" s="13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>
      <c r="A767" s="14"/>
      <c r="B767" s="14"/>
      <c r="C767" s="14"/>
      <c r="D767" s="14"/>
      <c r="E767" s="14"/>
      <c r="F767" s="16"/>
      <c r="G767" s="14"/>
      <c r="H767" s="14"/>
      <c r="I767" s="13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>
      <c r="A768" s="14"/>
      <c r="B768" s="14"/>
      <c r="C768" s="14"/>
      <c r="D768" s="14"/>
      <c r="E768" s="14"/>
      <c r="F768" s="16"/>
      <c r="G768" s="14"/>
      <c r="H768" s="14"/>
      <c r="I768" s="13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>
      <c r="A769" s="14"/>
      <c r="B769" s="14"/>
      <c r="C769" s="14"/>
      <c r="D769" s="14"/>
      <c r="E769" s="14"/>
      <c r="F769" s="16"/>
      <c r="G769" s="14"/>
      <c r="H769" s="14"/>
      <c r="I769" s="13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>
      <c r="A770" s="14"/>
      <c r="B770" s="14"/>
      <c r="C770" s="14"/>
      <c r="D770" s="14"/>
      <c r="E770" s="14"/>
      <c r="F770" s="16"/>
      <c r="G770" s="14"/>
      <c r="H770" s="14"/>
      <c r="I770" s="13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>
      <c r="A771" s="14"/>
      <c r="B771" s="14"/>
      <c r="C771" s="14"/>
      <c r="D771" s="14"/>
      <c r="E771" s="14"/>
      <c r="F771" s="16"/>
      <c r="G771" s="14"/>
      <c r="H771" s="14"/>
      <c r="I771" s="13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>
      <c r="A772" s="14"/>
      <c r="B772" s="14"/>
      <c r="C772" s="14"/>
      <c r="D772" s="14"/>
      <c r="E772" s="14"/>
      <c r="F772" s="16"/>
      <c r="G772" s="14"/>
      <c r="H772" s="14"/>
      <c r="I772" s="13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>
      <c r="A773" s="14"/>
      <c r="B773" s="14"/>
      <c r="C773" s="14"/>
      <c r="D773" s="14"/>
      <c r="E773" s="14"/>
      <c r="F773" s="16"/>
      <c r="G773" s="14"/>
      <c r="H773" s="14"/>
      <c r="I773" s="13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>
      <c r="A774" s="14"/>
      <c r="B774" s="14"/>
      <c r="C774" s="14"/>
      <c r="D774" s="14"/>
      <c r="E774" s="14"/>
      <c r="F774" s="16"/>
      <c r="G774" s="14"/>
      <c r="H774" s="14"/>
      <c r="I774" s="13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>
      <c r="A775" s="14"/>
      <c r="B775" s="14"/>
      <c r="C775" s="14"/>
      <c r="D775" s="14"/>
      <c r="E775" s="14"/>
      <c r="F775" s="16"/>
      <c r="G775" s="14"/>
      <c r="H775" s="14"/>
      <c r="I775" s="13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>
      <c r="A776" s="14"/>
      <c r="B776" s="14"/>
      <c r="C776" s="14"/>
      <c r="D776" s="14"/>
      <c r="E776" s="14"/>
      <c r="F776" s="16"/>
      <c r="G776" s="14"/>
      <c r="H776" s="14"/>
      <c r="I776" s="13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>
      <c r="A777" s="14"/>
      <c r="B777" s="14"/>
      <c r="C777" s="14"/>
      <c r="D777" s="14"/>
      <c r="E777" s="14"/>
      <c r="F777" s="16"/>
      <c r="G777" s="14"/>
      <c r="H777" s="14"/>
      <c r="I777" s="13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>
      <c r="A778" s="14"/>
      <c r="B778" s="14"/>
      <c r="C778" s="14"/>
      <c r="D778" s="14"/>
      <c r="E778" s="14"/>
      <c r="F778" s="16"/>
      <c r="G778" s="14"/>
      <c r="H778" s="14"/>
      <c r="I778" s="13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>
      <c r="A779" s="14"/>
      <c r="B779" s="14"/>
      <c r="C779" s="14"/>
      <c r="D779" s="14"/>
      <c r="E779" s="14"/>
      <c r="F779" s="16"/>
      <c r="G779" s="14"/>
      <c r="H779" s="14"/>
      <c r="I779" s="13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>
      <c r="A780" s="14"/>
      <c r="B780" s="14"/>
      <c r="C780" s="14"/>
      <c r="D780" s="14"/>
      <c r="E780" s="14"/>
      <c r="F780" s="16"/>
      <c r="G780" s="14"/>
      <c r="H780" s="14"/>
      <c r="I780" s="13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>
      <c r="A781" s="14"/>
      <c r="B781" s="14"/>
      <c r="C781" s="14"/>
      <c r="D781" s="14"/>
      <c r="E781" s="14"/>
      <c r="F781" s="16"/>
      <c r="G781" s="14"/>
      <c r="H781" s="14"/>
      <c r="I781" s="13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>
      <c r="A782" s="14"/>
      <c r="B782" s="14"/>
      <c r="C782" s="14"/>
      <c r="D782" s="14"/>
      <c r="E782" s="14"/>
      <c r="F782" s="16"/>
      <c r="G782" s="14"/>
      <c r="H782" s="14"/>
      <c r="I782" s="13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>
      <c r="A783" s="14"/>
      <c r="B783" s="14"/>
      <c r="C783" s="14"/>
      <c r="D783" s="14"/>
      <c r="E783" s="14"/>
      <c r="F783" s="16"/>
      <c r="G783" s="14"/>
      <c r="H783" s="14"/>
      <c r="I783" s="13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>
      <c r="A784" s="14"/>
      <c r="B784" s="14"/>
      <c r="C784" s="14"/>
      <c r="D784" s="14"/>
      <c r="E784" s="14"/>
      <c r="F784" s="16"/>
      <c r="G784" s="14"/>
      <c r="H784" s="14"/>
      <c r="I784" s="13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>
      <c r="A785" s="14"/>
      <c r="B785" s="14"/>
      <c r="C785" s="14"/>
      <c r="D785" s="14"/>
      <c r="E785" s="14"/>
      <c r="F785" s="16"/>
      <c r="G785" s="14"/>
      <c r="H785" s="14"/>
      <c r="I785" s="13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>
      <c r="A786" s="14"/>
      <c r="B786" s="14"/>
      <c r="C786" s="14"/>
      <c r="D786" s="14"/>
      <c r="E786" s="14"/>
      <c r="F786" s="16"/>
      <c r="G786" s="14"/>
      <c r="H786" s="14"/>
      <c r="I786" s="13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>
      <c r="A787" s="14"/>
      <c r="B787" s="14"/>
      <c r="C787" s="14"/>
      <c r="D787" s="14"/>
      <c r="E787" s="14"/>
      <c r="F787" s="16"/>
      <c r="G787" s="14"/>
      <c r="H787" s="14"/>
      <c r="I787" s="13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>
      <c r="A788" s="14"/>
      <c r="B788" s="14"/>
      <c r="C788" s="14"/>
      <c r="D788" s="14"/>
      <c r="E788" s="14"/>
      <c r="F788" s="16"/>
      <c r="G788" s="14"/>
      <c r="H788" s="14"/>
      <c r="I788" s="13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>
      <c r="A789" s="14"/>
      <c r="B789" s="14"/>
      <c r="C789" s="14"/>
      <c r="D789" s="14"/>
      <c r="E789" s="14"/>
      <c r="F789" s="16"/>
      <c r="G789" s="14"/>
      <c r="H789" s="14"/>
      <c r="I789" s="13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>
      <c r="A790" s="14"/>
      <c r="B790" s="14"/>
      <c r="C790" s="14"/>
      <c r="D790" s="14"/>
      <c r="E790" s="14"/>
      <c r="F790" s="16"/>
      <c r="G790" s="14"/>
      <c r="H790" s="14"/>
      <c r="I790" s="13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>
      <c r="A791" s="14"/>
      <c r="B791" s="14"/>
      <c r="C791" s="14"/>
      <c r="D791" s="14"/>
      <c r="E791" s="14"/>
      <c r="F791" s="16"/>
      <c r="G791" s="14"/>
      <c r="H791" s="14"/>
      <c r="I791" s="13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>
      <c r="A792" s="14"/>
      <c r="B792" s="14"/>
      <c r="C792" s="14"/>
      <c r="D792" s="14"/>
      <c r="E792" s="14"/>
      <c r="F792" s="16"/>
      <c r="G792" s="14"/>
      <c r="H792" s="14"/>
      <c r="I792" s="13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>
      <c r="A793" s="14"/>
      <c r="B793" s="14"/>
      <c r="C793" s="14"/>
      <c r="D793" s="14"/>
      <c r="E793" s="14"/>
      <c r="F793" s="16"/>
      <c r="G793" s="14"/>
      <c r="H793" s="14"/>
      <c r="I793" s="13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>
      <c r="A794" s="14"/>
      <c r="B794" s="14"/>
      <c r="C794" s="14"/>
      <c r="D794" s="14"/>
      <c r="E794" s="14"/>
      <c r="F794" s="16"/>
      <c r="G794" s="14"/>
      <c r="H794" s="14"/>
      <c r="I794" s="13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>
      <c r="A795" s="14"/>
      <c r="B795" s="14"/>
      <c r="C795" s="14"/>
      <c r="D795" s="14"/>
      <c r="E795" s="14"/>
      <c r="F795" s="16"/>
      <c r="G795" s="14"/>
      <c r="H795" s="14"/>
      <c r="I795" s="13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>
      <c r="A796" s="14"/>
      <c r="B796" s="14"/>
      <c r="C796" s="14"/>
      <c r="D796" s="14"/>
      <c r="E796" s="14"/>
      <c r="F796" s="16"/>
      <c r="G796" s="14"/>
      <c r="H796" s="14"/>
      <c r="I796" s="13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>
      <c r="A797" s="14"/>
      <c r="B797" s="14"/>
      <c r="C797" s="14"/>
      <c r="D797" s="14"/>
      <c r="E797" s="14"/>
      <c r="F797" s="16"/>
      <c r="G797" s="14"/>
      <c r="H797" s="14"/>
      <c r="I797" s="13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>
      <c r="A798" s="14"/>
      <c r="B798" s="14"/>
      <c r="C798" s="14"/>
      <c r="D798" s="14"/>
      <c r="E798" s="14"/>
      <c r="F798" s="16"/>
      <c r="G798" s="14"/>
      <c r="H798" s="14"/>
      <c r="I798" s="13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>
      <c r="A799" s="14"/>
      <c r="B799" s="14"/>
      <c r="C799" s="14"/>
      <c r="D799" s="14"/>
      <c r="E799" s="14"/>
      <c r="F799" s="16"/>
      <c r="G799" s="14"/>
      <c r="H799" s="14"/>
      <c r="I799" s="13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>
      <c r="A800" s="14"/>
      <c r="B800" s="14"/>
      <c r="C800" s="14"/>
      <c r="D800" s="14"/>
      <c r="E800" s="14"/>
      <c r="F800" s="16"/>
      <c r="G800" s="14"/>
      <c r="H800" s="14"/>
      <c r="I800" s="13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>
      <c r="A801" s="14"/>
      <c r="B801" s="14"/>
      <c r="C801" s="14"/>
      <c r="D801" s="14"/>
      <c r="E801" s="14"/>
      <c r="F801" s="16"/>
      <c r="G801" s="14"/>
      <c r="H801" s="14"/>
      <c r="I801" s="13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>
      <c r="A802" s="14"/>
      <c r="B802" s="14"/>
      <c r="C802" s="14"/>
      <c r="D802" s="14"/>
      <c r="E802" s="14"/>
      <c r="F802" s="16"/>
      <c r="G802" s="14"/>
      <c r="H802" s="14"/>
      <c r="I802" s="13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>
      <c r="A803" s="14"/>
      <c r="B803" s="14"/>
      <c r="C803" s="14"/>
      <c r="D803" s="14"/>
      <c r="E803" s="14"/>
      <c r="F803" s="16"/>
      <c r="G803" s="14"/>
      <c r="H803" s="14"/>
      <c r="I803" s="13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>
      <c r="A804" s="14"/>
      <c r="B804" s="14"/>
      <c r="C804" s="14"/>
      <c r="D804" s="14"/>
      <c r="E804" s="14"/>
      <c r="F804" s="16"/>
      <c r="G804" s="14"/>
      <c r="H804" s="14"/>
      <c r="I804" s="13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>
      <c r="A805" s="14"/>
      <c r="B805" s="14"/>
      <c r="C805" s="14"/>
      <c r="D805" s="14"/>
      <c r="E805" s="14"/>
      <c r="F805" s="16"/>
      <c r="G805" s="14"/>
      <c r="H805" s="14"/>
      <c r="I805" s="13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>
      <c r="A806" s="14"/>
      <c r="B806" s="14"/>
      <c r="C806" s="14"/>
      <c r="D806" s="14"/>
      <c r="E806" s="14"/>
      <c r="F806" s="16"/>
      <c r="G806" s="14"/>
      <c r="H806" s="14"/>
      <c r="I806" s="13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>
      <c r="A807" s="14"/>
      <c r="B807" s="14"/>
      <c r="C807" s="14"/>
      <c r="D807" s="14"/>
      <c r="E807" s="14"/>
      <c r="F807" s="16"/>
      <c r="G807" s="14"/>
      <c r="H807" s="14"/>
      <c r="I807" s="13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>
      <c r="A808" s="14"/>
      <c r="B808" s="14"/>
      <c r="C808" s="14"/>
      <c r="D808" s="14"/>
      <c r="E808" s="14"/>
      <c r="F808" s="16"/>
      <c r="G808" s="14"/>
      <c r="H808" s="14"/>
      <c r="I808" s="13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>
      <c r="A809" s="14"/>
      <c r="B809" s="14"/>
      <c r="C809" s="14"/>
      <c r="D809" s="14"/>
      <c r="E809" s="14"/>
      <c r="F809" s="16"/>
      <c r="G809" s="14"/>
      <c r="H809" s="14"/>
      <c r="I809" s="13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>
      <c r="A810" s="14"/>
      <c r="B810" s="14"/>
      <c r="C810" s="14"/>
      <c r="D810" s="14"/>
      <c r="E810" s="14"/>
      <c r="F810" s="16"/>
      <c r="G810" s="14"/>
      <c r="H810" s="14"/>
      <c r="I810" s="13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>
      <c r="A811" s="14"/>
      <c r="B811" s="14"/>
      <c r="C811" s="14"/>
      <c r="D811" s="14"/>
      <c r="E811" s="14"/>
      <c r="F811" s="16"/>
      <c r="G811" s="14"/>
      <c r="H811" s="14"/>
      <c r="I811" s="13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>
      <c r="A812" s="14"/>
      <c r="B812" s="14"/>
      <c r="C812" s="14"/>
      <c r="D812" s="14"/>
      <c r="E812" s="14"/>
      <c r="F812" s="16"/>
      <c r="G812" s="14"/>
      <c r="H812" s="14"/>
      <c r="I812" s="13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>
      <c r="A813" s="14"/>
      <c r="B813" s="14"/>
      <c r="C813" s="14"/>
      <c r="D813" s="14"/>
      <c r="E813" s="14"/>
      <c r="F813" s="16"/>
      <c r="G813" s="14"/>
      <c r="H813" s="14"/>
      <c r="I813" s="13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>
      <c r="A814" s="14"/>
      <c r="B814" s="14"/>
      <c r="C814" s="14"/>
      <c r="D814" s="14"/>
      <c r="E814" s="14"/>
      <c r="F814" s="16"/>
      <c r="G814" s="14"/>
      <c r="H814" s="14"/>
      <c r="I814" s="13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>
      <c r="A815" s="14"/>
      <c r="B815" s="14"/>
      <c r="C815" s="14"/>
      <c r="D815" s="14"/>
      <c r="E815" s="14"/>
      <c r="F815" s="16"/>
      <c r="G815" s="14"/>
      <c r="H815" s="14"/>
      <c r="I815" s="13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>
      <c r="A816" s="14"/>
      <c r="B816" s="14"/>
      <c r="C816" s="14"/>
      <c r="D816" s="14"/>
      <c r="E816" s="14"/>
      <c r="F816" s="16"/>
      <c r="G816" s="14"/>
      <c r="H816" s="14"/>
      <c r="I816" s="13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>
      <c r="A817" s="14"/>
      <c r="B817" s="14"/>
      <c r="C817" s="14"/>
      <c r="D817" s="14"/>
      <c r="E817" s="14"/>
      <c r="F817" s="16"/>
      <c r="G817" s="14"/>
      <c r="H817" s="14"/>
      <c r="I817" s="13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>
      <c r="A818" s="14"/>
      <c r="B818" s="14"/>
      <c r="C818" s="14"/>
      <c r="D818" s="14"/>
      <c r="E818" s="14"/>
      <c r="F818" s="16"/>
      <c r="G818" s="14"/>
      <c r="H818" s="14"/>
      <c r="I818" s="13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>
      <c r="A819" s="14"/>
      <c r="B819" s="14"/>
      <c r="C819" s="14"/>
      <c r="D819" s="14"/>
      <c r="E819" s="14"/>
      <c r="F819" s="16"/>
      <c r="G819" s="14"/>
      <c r="H819" s="14"/>
      <c r="I819" s="13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>
      <c r="A820" s="14"/>
      <c r="B820" s="14"/>
      <c r="C820" s="14"/>
      <c r="D820" s="14"/>
      <c r="E820" s="14"/>
      <c r="F820" s="16"/>
      <c r="G820" s="14"/>
      <c r="H820" s="14"/>
      <c r="I820" s="13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>
      <c r="A821" s="14"/>
      <c r="B821" s="14"/>
      <c r="C821" s="14"/>
      <c r="D821" s="14"/>
      <c r="E821" s="14"/>
      <c r="F821" s="16"/>
      <c r="G821" s="14"/>
      <c r="H821" s="14"/>
      <c r="I821" s="13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>
      <c r="A822" s="14"/>
      <c r="B822" s="14"/>
      <c r="C822" s="14"/>
      <c r="D822" s="14"/>
      <c r="E822" s="14"/>
      <c r="F822" s="16"/>
      <c r="G822" s="14"/>
      <c r="H822" s="14"/>
      <c r="I822" s="13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>
      <c r="A823" s="14"/>
      <c r="B823" s="14"/>
      <c r="C823" s="14"/>
      <c r="D823" s="14"/>
      <c r="E823" s="14"/>
      <c r="F823" s="16"/>
      <c r="G823" s="14"/>
      <c r="H823" s="14"/>
      <c r="I823" s="13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>
      <c r="A824" s="14"/>
      <c r="B824" s="14"/>
      <c r="C824" s="14"/>
      <c r="D824" s="14"/>
      <c r="E824" s="14"/>
      <c r="F824" s="16"/>
      <c r="G824" s="14"/>
      <c r="H824" s="14"/>
      <c r="I824" s="13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>
      <c r="A825" s="14"/>
      <c r="B825" s="14"/>
      <c r="C825" s="14"/>
      <c r="D825" s="14"/>
      <c r="E825" s="14"/>
      <c r="F825" s="16"/>
      <c r="G825" s="14"/>
      <c r="H825" s="14"/>
      <c r="I825" s="13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>
      <c r="A826" s="14"/>
      <c r="B826" s="14"/>
      <c r="C826" s="14"/>
      <c r="D826" s="14"/>
      <c r="E826" s="14"/>
      <c r="F826" s="16"/>
      <c r="G826" s="14"/>
      <c r="H826" s="14"/>
      <c r="I826" s="13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>
      <c r="A827" s="14"/>
      <c r="B827" s="14"/>
      <c r="C827" s="14"/>
      <c r="D827" s="14"/>
      <c r="E827" s="14"/>
      <c r="F827" s="16"/>
      <c r="G827" s="14"/>
      <c r="H827" s="14"/>
      <c r="I827" s="13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>
      <c r="A828" s="14"/>
      <c r="B828" s="14"/>
      <c r="C828" s="14"/>
      <c r="D828" s="14"/>
      <c r="E828" s="14"/>
      <c r="F828" s="16"/>
      <c r="G828" s="14"/>
      <c r="H828" s="14"/>
      <c r="I828" s="13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>
      <c r="A829" s="14"/>
      <c r="B829" s="14"/>
      <c r="C829" s="14"/>
      <c r="D829" s="14"/>
      <c r="E829" s="14"/>
      <c r="F829" s="16"/>
      <c r="G829" s="14"/>
      <c r="H829" s="14"/>
      <c r="I829" s="13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>
      <c r="A830" s="14"/>
      <c r="B830" s="14"/>
      <c r="C830" s="14"/>
      <c r="D830" s="14"/>
      <c r="E830" s="14"/>
      <c r="F830" s="16"/>
      <c r="G830" s="14"/>
      <c r="H830" s="14"/>
      <c r="I830" s="13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>
      <c r="A831" s="14"/>
      <c r="B831" s="14"/>
      <c r="C831" s="14"/>
      <c r="D831" s="14"/>
      <c r="E831" s="14"/>
      <c r="F831" s="16"/>
      <c r="G831" s="14"/>
      <c r="H831" s="14"/>
      <c r="I831" s="13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>
      <c r="A832" s="14"/>
      <c r="B832" s="14"/>
      <c r="C832" s="14"/>
      <c r="D832" s="14"/>
      <c r="E832" s="14"/>
      <c r="F832" s="16"/>
      <c r="G832" s="14"/>
      <c r="H832" s="14"/>
      <c r="I832" s="13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>
      <c r="A833" s="14"/>
      <c r="B833" s="14"/>
      <c r="C833" s="14"/>
      <c r="D833" s="14"/>
      <c r="E833" s="14"/>
      <c r="F833" s="16"/>
      <c r="G833" s="14"/>
      <c r="H833" s="14"/>
      <c r="I833" s="13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>
      <c r="A834" s="14"/>
      <c r="B834" s="14"/>
      <c r="C834" s="14"/>
      <c r="D834" s="14"/>
      <c r="E834" s="14"/>
      <c r="F834" s="16"/>
      <c r="G834" s="14"/>
      <c r="H834" s="14"/>
      <c r="I834" s="13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>
      <c r="A835" s="14"/>
      <c r="B835" s="14"/>
      <c r="C835" s="14"/>
      <c r="D835" s="14"/>
      <c r="E835" s="14"/>
      <c r="F835" s="16"/>
      <c r="G835" s="14"/>
      <c r="H835" s="14"/>
      <c r="I835" s="13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>
      <c r="A836" s="14"/>
      <c r="B836" s="14"/>
      <c r="C836" s="14"/>
      <c r="D836" s="14"/>
      <c r="E836" s="14"/>
      <c r="F836" s="16"/>
      <c r="G836" s="14"/>
      <c r="H836" s="14"/>
      <c r="I836" s="13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>
      <c r="A837" s="14"/>
      <c r="B837" s="14"/>
      <c r="C837" s="14"/>
      <c r="D837" s="14"/>
      <c r="E837" s="14"/>
      <c r="F837" s="16"/>
      <c r="G837" s="14"/>
      <c r="H837" s="14"/>
      <c r="I837" s="13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>
      <c r="A838" s="14"/>
      <c r="B838" s="14"/>
      <c r="C838" s="14"/>
      <c r="D838" s="14"/>
      <c r="E838" s="14"/>
      <c r="F838" s="16"/>
      <c r="G838" s="14"/>
      <c r="H838" s="14"/>
      <c r="I838" s="13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>
      <c r="A839" s="14"/>
      <c r="B839" s="14"/>
      <c r="C839" s="14"/>
      <c r="D839" s="14"/>
      <c r="E839" s="14"/>
      <c r="F839" s="16"/>
      <c r="G839" s="14"/>
      <c r="H839" s="14"/>
      <c r="I839" s="13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>
      <c r="A840" s="14"/>
      <c r="B840" s="14"/>
      <c r="C840" s="14"/>
      <c r="D840" s="14"/>
      <c r="E840" s="14"/>
      <c r="F840" s="16"/>
      <c r="G840" s="14"/>
      <c r="H840" s="14"/>
      <c r="I840" s="13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>
      <c r="A841" s="14"/>
      <c r="B841" s="14"/>
      <c r="C841" s="14"/>
      <c r="D841" s="14"/>
      <c r="E841" s="14"/>
      <c r="F841" s="16"/>
      <c r="G841" s="14"/>
      <c r="H841" s="14"/>
      <c r="I841" s="13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>
      <c r="A842" s="14"/>
      <c r="B842" s="14"/>
      <c r="C842" s="14"/>
      <c r="D842" s="14"/>
      <c r="E842" s="14"/>
      <c r="F842" s="16"/>
      <c r="G842" s="14"/>
      <c r="H842" s="14"/>
      <c r="I842" s="13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>
      <c r="A843" s="14"/>
      <c r="B843" s="14"/>
      <c r="C843" s="14"/>
      <c r="D843" s="14"/>
      <c r="E843" s="14"/>
      <c r="F843" s="16"/>
      <c r="G843" s="14"/>
      <c r="H843" s="14"/>
      <c r="I843" s="13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>
      <c r="A844" s="14"/>
      <c r="B844" s="14"/>
      <c r="C844" s="14"/>
      <c r="D844" s="14"/>
      <c r="E844" s="14"/>
      <c r="F844" s="16"/>
      <c r="G844" s="14"/>
      <c r="H844" s="14"/>
      <c r="I844" s="13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>
      <c r="A845" s="14"/>
      <c r="B845" s="14"/>
      <c r="C845" s="14"/>
      <c r="D845" s="14"/>
      <c r="E845" s="14"/>
      <c r="F845" s="16"/>
      <c r="G845" s="14"/>
      <c r="H845" s="14"/>
      <c r="I845" s="13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>
      <c r="A846" s="14"/>
      <c r="B846" s="14"/>
      <c r="C846" s="14"/>
      <c r="D846" s="14"/>
      <c r="E846" s="14"/>
      <c r="F846" s="16"/>
      <c r="G846" s="14"/>
      <c r="H846" s="14"/>
      <c r="I846" s="13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>
      <c r="A847" s="14"/>
      <c r="B847" s="14"/>
      <c r="C847" s="14"/>
      <c r="D847" s="14"/>
      <c r="E847" s="14"/>
      <c r="F847" s="16"/>
      <c r="G847" s="14"/>
      <c r="H847" s="14"/>
      <c r="I847" s="13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>
      <c r="A848" s="14"/>
      <c r="B848" s="14"/>
      <c r="C848" s="14"/>
      <c r="D848" s="14"/>
      <c r="E848" s="14"/>
      <c r="F848" s="16"/>
      <c r="G848" s="14"/>
      <c r="H848" s="14"/>
      <c r="I848" s="13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>
      <c r="A849" s="14"/>
      <c r="B849" s="14"/>
      <c r="C849" s="14"/>
      <c r="D849" s="14"/>
      <c r="E849" s="14"/>
      <c r="F849" s="16"/>
      <c r="G849" s="14"/>
      <c r="H849" s="14"/>
      <c r="I849" s="13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>
      <c r="A850" s="14"/>
      <c r="B850" s="14"/>
      <c r="C850" s="14"/>
      <c r="D850" s="14"/>
      <c r="E850" s="14"/>
      <c r="F850" s="16"/>
      <c r="G850" s="14"/>
      <c r="H850" s="14"/>
      <c r="I850" s="13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>
      <c r="A851" s="14"/>
      <c r="B851" s="14"/>
      <c r="C851" s="14"/>
      <c r="D851" s="14"/>
      <c r="E851" s="14"/>
      <c r="F851" s="16"/>
      <c r="G851" s="14"/>
      <c r="H851" s="14"/>
      <c r="I851" s="13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>
      <c r="A852" s="14"/>
      <c r="B852" s="14"/>
      <c r="C852" s="14"/>
      <c r="D852" s="14"/>
      <c r="E852" s="14"/>
      <c r="F852" s="16"/>
      <c r="G852" s="14"/>
      <c r="H852" s="14"/>
      <c r="I852" s="13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>
      <c r="A853" s="14"/>
      <c r="B853" s="14"/>
      <c r="C853" s="14"/>
      <c r="D853" s="14"/>
      <c r="E853" s="14"/>
      <c r="F853" s="16"/>
      <c r="G853" s="14"/>
      <c r="H853" s="14"/>
      <c r="I853" s="13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>
      <c r="A854" s="14"/>
      <c r="B854" s="14"/>
      <c r="C854" s="14"/>
      <c r="D854" s="14"/>
      <c r="E854" s="14"/>
      <c r="F854" s="16"/>
      <c r="G854" s="14"/>
      <c r="H854" s="14"/>
      <c r="I854" s="13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>
      <c r="A855" s="14"/>
      <c r="B855" s="14"/>
      <c r="C855" s="14"/>
      <c r="D855" s="14"/>
      <c r="E855" s="14"/>
      <c r="F855" s="16"/>
      <c r="G855" s="14"/>
      <c r="H855" s="14"/>
      <c r="I855" s="13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>
      <c r="A856" s="14"/>
      <c r="B856" s="14"/>
      <c r="C856" s="14"/>
      <c r="D856" s="14"/>
      <c r="E856" s="14"/>
      <c r="F856" s="16"/>
      <c r="G856" s="14"/>
      <c r="H856" s="14"/>
      <c r="I856" s="13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>
      <c r="A857" s="14"/>
      <c r="B857" s="14"/>
      <c r="C857" s="14"/>
      <c r="D857" s="14"/>
      <c r="E857" s="14"/>
      <c r="F857" s="16"/>
      <c r="G857" s="14"/>
      <c r="H857" s="14"/>
      <c r="I857" s="13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>
      <c r="A858" s="14"/>
      <c r="B858" s="14"/>
      <c r="C858" s="14"/>
      <c r="D858" s="14"/>
      <c r="E858" s="14"/>
      <c r="F858" s="16"/>
      <c r="G858" s="14"/>
      <c r="H858" s="14"/>
      <c r="I858" s="13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>
      <c r="A859" s="14"/>
      <c r="B859" s="14"/>
      <c r="C859" s="14"/>
      <c r="D859" s="14"/>
      <c r="E859" s="14"/>
      <c r="F859" s="16"/>
      <c r="G859" s="14"/>
      <c r="H859" s="14"/>
      <c r="I859" s="13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>
      <c r="A860" s="14"/>
      <c r="B860" s="14"/>
      <c r="C860" s="14"/>
      <c r="D860" s="14"/>
      <c r="E860" s="14"/>
      <c r="F860" s="16"/>
      <c r="G860" s="14"/>
      <c r="H860" s="14"/>
      <c r="I860" s="13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>
      <c r="A861" s="14"/>
      <c r="B861" s="14"/>
      <c r="C861" s="14"/>
      <c r="D861" s="14"/>
      <c r="E861" s="14"/>
      <c r="F861" s="16"/>
      <c r="G861" s="14"/>
      <c r="H861" s="14"/>
      <c r="I861" s="13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>
      <c r="A862" s="14"/>
      <c r="B862" s="14"/>
      <c r="C862" s="14"/>
      <c r="D862" s="14"/>
      <c r="E862" s="14"/>
      <c r="F862" s="16"/>
      <c r="G862" s="14"/>
      <c r="H862" s="14"/>
      <c r="I862" s="13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>
      <c r="A863" s="14"/>
      <c r="B863" s="14"/>
      <c r="C863" s="14"/>
      <c r="D863" s="14"/>
      <c r="E863" s="14"/>
      <c r="F863" s="16"/>
      <c r="G863" s="14"/>
      <c r="H863" s="14"/>
      <c r="I863" s="13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>
      <c r="A864" s="14"/>
      <c r="B864" s="14"/>
      <c r="C864" s="14"/>
      <c r="D864" s="14"/>
      <c r="E864" s="14"/>
      <c r="F864" s="16"/>
      <c r="G864" s="14"/>
      <c r="H864" s="14"/>
      <c r="I864" s="13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>
      <c r="A865" s="14"/>
      <c r="B865" s="14"/>
      <c r="C865" s="14"/>
      <c r="D865" s="14"/>
      <c r="E865" s="14"/>
      <c r="F865" s="16"/>
      <c r="G865" s="14"/>
      <c r="H865" s="14"/>
      <c r="I865" s="13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>
      <c r="A866" s="14"/>
      <c r="B866" s="14"/>
      <c r="C866" s="14"/>
      <c r="D866" s="14"/>
      <c r="E866" s="14"/>
      <c r="F866" s="16"/>
      <c r="G866" s="14"/>
      <c r="H866" s="14"/>
      <c r="I866" s="13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>
      <c r="A867" s="14"/>
      <c r="B867" s="14"/>
      <c r="C867" s="14"/>
      <c r="D867" s="14"/>
      <c r="E867" s="14"/>
      <c r="F867" s="16"/>
      <c r="G867" s="14"/>
      <c r="H867" s="14"/>
      <c r="I867" s="13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>
      <c r="A868" s="14"/>
      <c r="B868" s="14"/>
      <c r="C868" s="14"/>
      <c r="D868" s="14"/>
      <c r="E868" s="14"/>
      <c r="F868" s="16"/>
      <c r="G868" s="14"/>
      <c r="H868" s="14"/>
      <c r="I868" s="13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>
      <c r="A869" s="14"/>
      <c r="B869" s="14"/>
      <c r="C869" s="14"/>
      <c r="D869" s="14"/>
      <c r="E869" s="14"/>
      <c r="F869" s="16"/>
      <c r="G869" s="14"/>
      <c r="H869" s="14"/>
      <c r="I869" s="13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>
      <c r="A870" s="14"/>
      <c r="B870" s="14"/>
      <c r="C870" s="14"/>
      <c r="D870" s="14"/>
      <c r="E870" s="14"/>
      <c r="F870" s="16"/>
      <c r="G870" s="14"/>
      <c r="H870" s="14"/>
      <c r="I870" s="13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>
      <c r="A871" s="14"/>
      <c r="B871" s="14"/>
      <c r="C871" s="14"/>
      <c r="D871" s="14"/>
      <c r="E871" s="14"/>
      <c r="F871" s="16"/>
      <c r="G871" s="14"/>
      <c r="H871" s="14"/>
      <c r="I871" s="13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>
      <c r="A872" s="14"/>
      <c r="B872" s="14"/>
      <c r="C872" s="14"/>
      <c r="D872" s="14"/>
      <c r="E872" s="14"/>
      <c r="F872" s="16"/>
      <c r="G872" s="14"/>
      <c r="H872" s="14"/>
      <c r="I872" s="13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>
      <c r="A873" s="14"/>
      <c r="B873" s="14"/>
      <c r="C873" s="14"/>
      <c r="D873" s="14"/>
      <c r="E873" s="14"/>
      <c r="F873" s="16"/>
      <c r="G873" s="14"/>
      <c r="H873" s="14"/>
      <c r="I873" s="13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>
      <c r="A874" s="14"/>
      <c r="B874" s="14"/>
      <c r="C874" s="14"/>
      <c r="D874" s="14"/>
      <c r="E874" s="14"/>
      <c r="F874" s="16"/>
      <c r="G874" s="14"/>
      <c r="H874" s="14"/>
      <c r="I874" s="13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>
      <c r="A875" s="14"/>
      <c r="B875" s="14"/>
      <c r="C875" s="14"/>
      <c r="D875" s="14"/>
      <c r="E875" s="14"/>
      <c r="F875" s="16"/>
      <c r="G875" s="14"/>
      <c r="H875" s="14"/>
      <c r="I875" s="13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>
      <c r="A876" s="14"/>
      <c r="B876" s="14"/>
      <c r="C876" s="14"/>
      <c r="D876" s="14"/>
      <c r="E876" s="14"/>
      <c r="F876" s="16"/>
      <c r="G876" s="14"/>
      <c r="H876" s="14"/>
      <c r="I876" s="13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>
      <c r="A877" s="14"/>
      <c r="B877" s="14"/>
      <c r="C877" s="14"/>
      <c r="D877" s="14"/>
      <c r="E877" s="14"/>
      <c r="F877" s="16"/>
      <c r="G877" s="14"/>
      <c r="H877" s="14"/>
      <c r="I877" s="13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>
      <c r="A878" s="14"/>
      <c r="B878" s="14"/>
      <c r="C878" s="14"/>
      <c r="D878" s="14"/>
      <c r="E878" s="14"/>
      <c r="F878" s="16"/>
      <c r="G878" s="14"/>
      <c r="H878" s="14"/>
      <c r="I878" s="13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>
      <c r="A879" s="14"/>
      <c r="B879" s="14"/>
      <c r="C879" s="14"/>
      <c r="D879" s="14"/>
      <c r="E879" s="14"/>
      <c r="F879" s="16"/>
      <c r="G879" s="14"/>
      <c r="H879" s="14"/>
      <c r="I879" s="13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>
      <c r="A880" s="14"/>
      <c r="B880" s="14"/>
      <c r="C880" s="14"/>
      <c r="D880" s="14"/>
      <c r="E880" s="14"/>
      <c r="F880" s="16"/>
      <c r="G880" s="14"/>
      <c r="H880" s="14"/>
      <c r="I880" s="13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>
      <c r="A881" s="14"/>
      <c r="B881" s="14"/>
      <c r="C881" s="14"/>
      <c r="D881" s="14"/>
      <c r="E881" s="14"/>
      <c r="F881" s="16"/>
      <c r="G881" s="14"/>
      <c r="H881" s="14"/>
      <c r="I881" s="13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>
      <c r="A882" s="14"/>
      <c r="B882" s="14"/>
      <c r="C882" s="14"/>
      <c r="D882" s="14"/>
      <c r="E882" s="14"/>
      <c r="F882" s="16"/>
      <c r="G882" s="14"/>
      <c r="H882" s="14"/>
      <c r="I882" s="13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>
      <c r="A883" s="14"/>
      <c r="B883" s="14"/>
      <c r="C883" s="14"/>
      <c r="D883" s="14"/>
      <c r="E883" s="14"/>
      <c r="F883" s="16"/>
      <c r="G883" s="14"/>
      <c r="H883" s="14"/>
      <c r="I883" s="13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>
      <c r="A884" s="14"/>
      <c r="B884" s="14"/>
      <c r="C884" s="14"/>
      <c r="D884" s="14"/>
      <c r="E884" s="14"/>
      <c r="F884" s="16"/>
      <c r="G884" s="14"/>
      <c r="H884" s="14"/>
      <c r="I884" s="13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>
      <c r="A885" s="14"/>
      <c r="B885" s="14"/>
      <c r="C885" s="14"/>
      <c r="D885" s="14"/>
      <c r="E885" s="14"/>
      <c r="F885" s="16"/>
      <c r="G885" s="14"/>
      <c r="H885" s="14"/>
      <c r="I885" s="13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>
      <c r="A886" s="14"/>
      <c r="B886" s="14"/>
      <c r="C886" s="14"/>
      <c r="D886" s="14"/>
      <c r="E886" s="14"/>
      <c r="F886" s="16"/>
      <c r="G886" s="14"/>
      <c r="H886" s="14"/>
      <c r="I886" s="13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>
      <c r="A887" s="14"/>
      <c r="B887" s="14"/>
      <c r="C887" s="14"/>
      <c r="D887" s="14"/>
      <c r="E887" s="14"/>
      <c r="F887" s="16"/>
      <c r="G887" s="14"/>
      <c r="H887" s="14"/>
      <c r="I887" s="13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>
      <c r="A888" s="14"/>
      <c r="B888" s="14"/>
      <c r="C888" s="14"/>
      <c r="D888" s="14"/>
      <c r="E888" s="14"/>
      <c r="F888" s="16"/>
      <c r="G888" s="14"/>
      <c r="H888" s="14"/>
      <c r="I888" s="13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>
      <c r="A889" s="14"/>
      <c r="B889" s="14"/>
      <c r="C889" s="14"/>
      <c r="D889" s="14"/>
      <c r="E889" s="14"/>
      <c r="F889" s="16"/>
      <c r="G889" s="14"/>
      <c r="H889" s="14"/>
      <c r="I889" s="13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>
      <c r="A890" s="14"/>
      <c r="B890" s="14"/>
      <c r="C890" s="14"/>
      <c r="D890" s="14"/>
      <c r="E890" s="14"/>
      <c r="F890" s="16"/>
      <c r="G890" s="14"/>
      <c r="H890" s="14"/>
      <c r="I890" s="13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>
      <c r="A891" s="14"/>
      <c r="B891" s="14"/>
      <c r="C891" s="14"/>
      <c r="D891" s="14"/>
      <c r="E891" s="14"/>
      <c r="F891" s="16"/>
      <c r="G891" s="14"/>
      <c r="H891" s="14"/>
      <c r="I891" s="13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>
      <c r="A892" s="14"/>
      <c r="B892" s="14"/>
      <c r="C892" s="14"/>
      <c r="D892" s="14"/>
      <c r="E892" s="14"/>
      <c r="F892" s="16"/>
      <c r="G892" s="14"/>
      <c r="H892" s="14"/>
      <c r="I892" s="13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>
      <c r="A893" s="14"/>
      <c r="B893" s="14"/>
      <c r="C893" s="14"/>
      <c r="D893" s="14"/>
      <c r="E893" s="14"/>
      <c r="F893" s="16"/>
      <c r="G893" s="14"/>
      <c r="H893" s="14"/>
      <c r="I893" s="13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>
      <c r="A894" s="14"/>
      <c r="B894" s="14"/>
      <c r="C894" s="14"/>
      <c r="D894" s="14"/>
      <c r="E894" s="14"/>
      <c r="F894" s="16"/>
      <c r="G894" s="14"/>
      <c r="H894" s="14"/>
      <c r="I894" s="13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>
      <c r="A895" s="14"/>
      <c r="B895" s="14"/>
      <c r="C895" s="14"/>
      <c r="D895" s="14"/>
      <c r="E895" s="14"/>
      <c r="F895" s="16"/>
      <c r="G895" s="14"/>
      <c r="H895" s="14"/>
      <c r="I895" s="13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>
      <c r="A896" s="14"/>
      <c r="B896" s="14"/>
      <c r="C896" s="14"/>
      <c r="D896" s="14"/>
      <c r="E896" s="14"/>
      <c r="F896" s="16"/>
      <c r="G896" s="14"/>
      <c r="H896" s="14"/>
      <c r="I896" s="13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>
      <c r="A897" s="14"/>
      <c r="B897" s="14"/>
      <c r="C897" s="14"/>
      <c r="D897" s="14"/>
      <c r="E897" s="14"/>
      <c r="F897" s="16"/>
      <c r="G897" s="14"/>
      <c r="H897" s="14"/>
      <c r="I897" s="13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>
      <c r="A898" s="14"/>
      <c r="B898" s="14"/>
      <c r="C898" s="14"/>
      <c r="D898" s="14"/>
      <c r="E898" s="14"/>
      <c r="F898" s="16"/>
      <c r="G898" s="14"/>
      <c r="H898" s="14"/>
      <c r="I898" s="13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>
      <c r="A899" s="14"/>
      <c r="B899" s="14"/>
      <c r="C899" s="14"/>
      <c r="D899" s="14"/>
      <c r="E899" s="14"/>
      <c r="F899" s="16"/>
      <c r="G899" s="14"/>
      <c r="H899" s="14"/>
      <c r="I899" s="13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>
      <c r="A900" s="14"/>
      <c r="B900" s="14"/>
      <c r="C900" s="14"/>
      <c r="D900" s="14"/>
      <c r="E900" s="14"/>
      <c r="F900" s="16"/>
      <c r="G900" s="14"/>
      <c r="H900" s="14"/>
      <c r="I900" s="13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>
      <c r="A901" s="14"/>
      <c r="B901" s="14"/>
      <c r="C901" s="14"/>
      <c r="D901" s="14"/>
      <c r="E901" s="14"/>
      <c r="F901" s="16"/>
      <c r="G901" s="14"/>
      <c r="H901" s="14"/>
      <c r="I901" s="13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>
      <c r="A902" s="14"/>
      <c r="B902" s="14"/>
      <c r="C902" s="14"/>
      <c r="D902" s="14"/>
      <c r="E902" s="14"/>
      <c r="F902" s="16"/>
      <c r="G902" s="14"/>
      <c r="H902" s="14"/>
      <c r="I902" s="13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>
      <c r="A903" s="14"/>
      <c r="B903" s="14"/>
      <c r="C903" s="14"/>
      <c r="D903" s="14"/>
      <c r="E903" s="14"/>
      <c r="F903" s="16"/>
      <c r="G903" s="14"/>
      <c r="H903" s="14"/>
      <c r="I903" s="13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>
      <c r="A904" s="14"/>
      <c r="B904" s="14"/>
      <c r="C904" s="14"/>
      <c r="D904" s="14"/>
      <c r="E904" s="14"/>
      <c r="F904" s="16"/>
      <c r="G904" s="14"/>
      <c r="H904" s="14"/>
      <c r="I904" s="13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>
      <c r="A905" s="14"/>
      <c r="B905" s="14"/>
      <c r="C905" s="14"/>
      <c r="D905" s="14"/>
      <c r="E905" s="14"/>
      <c r="F905" s="16"/>
      <c r="G905" s="14"/>
      <c r="H905" s="14"/>
      <c r="I905" s="13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>
      <c r="A906" s="14"/>
      <c r="B906" s="14"/>
      <c r="C906" s="14"/>
      <c r="D906" s="14"/>
      <c r="E906" s="14"/>
      <c r="F906" s="16"/>
      <c r="G906" s="14"/>
      <c r="H906" s="14"/>
      <c r="I906" s="13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>
      <c r="A907" s="14"/>
      <c r="B907" s="14"/>
      <c r="C907" s="14"/>
      <c r="D907" s="14"/>
      <c r="E907" s="14"/>
      <c r="F907" s="16"/>
      <c r="G907" s="14"/>
      <c r="H907" s="14"/>
      <c r="I907" s="13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>
      <c r="A908" s="14"/>
      <c r="B908" s="14"/>
      <c r="C908" s="14"/>
      <c r="D908" s="14"/>
      <c r="E908" s="14"/>
      <c r="F908" s="16"/>
      <c r="G908" s="14"/>
      <c r="H908" s="14"/>
      <c r="I908" s="13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>
      <c r="A909" s="14"/>
      <c r="B909" s="14"/>
      <c r="C909" s="14"/>
      <c r="D909" s="14"/>
      <c r="E909" s="14"/>
      <c r="F909" s="16"/>
      <c r="G909" s="14"/>
      <c r="H909" s="14"/>
      <c r="I909" s="13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>
      <c r="A910" s="14"/>
      <c r="B910" s="14"/>
      <c r="C910" s="14"/>
      <c r="D910" s="14"/>
      <c r="E910" s="14"/>
      <c r="F910" s="16"/>
      <c r="G910" s="14"/>
      <c r="H910" s="14"/>
      <c r="I910" s="13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>
      <c r="A911" s="14"/>
      <c r="B911" s="14"/>
      <c r="C911" s="14"/>
      <c r="D911" s="14"/>
      <c r="E911" s="14"/>
      <c r="F911" s="16"/>
      <c r="G911" s="14"/>
      <c r="H911" s="14"/>
      <c r="I911" s="13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>
      <c r="A912" s="14"/>
      <c r="B912" s="14"/>
      <c r="C912" s="14"/>
      <c r="D912" s="14"/>
      <c r="E912" s="14"/>
      <c r="F912" s="16"/>
      <c r="G912" s="14"/>
      <c r="H912" s="14"/>
      <c r="I912" s="13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>
      <c r="A913" s="14"/>
      <c r="B913" s="14"/>
      <c r="C913" s="14"/>
      <c r="D913" s="14"/>
      <c r="E913" s="14"/>
      <c r="F913" s="16"/>
      <c r="G913" s="14"/>
      <c r="H913" s="14"/>
      <c r="I913" s="13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>
      <c r="A914" s="14"/>
      <c r="B914" s="14"/>
      <c r="C914" s="14"/>
      <c r="D914" s="14"/>
      <c r="E914" s="14"/>
      <c r="F914" s="16"/>
      <c r="G914" s="14"/>
      <c r="H914" s="14"/>
      <c r="I914" s="13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>
      <c r="A915" s="14"/>
      <c r="B915" s="14"/>
      <c r="C915" s="14"/>
      <c r="D915" s="14"/>
      <c r="E915" s="14"/>
      <c r="F915" s="16"/>
      <c r="G915" s="14"/>
      <c r="H915" s="14"/>
      <c r="I915" s="13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>
      <c r="A916" s="14"/>
      <c r="B916" s="14"/>
      <c r="C916" s="14"/>
      <c r="D916" s="14"/>
      <c r="E916" s="14"/>
      <c r="F916" s="16"/>
      <c r="G916" s="14"/>
      <c r="H916" s="14"/>
      <c r="I916" s="13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>
      <c r="A917" s="14"/>
      <c r="B917" s="14"/>
      <c r="C917" s="14"/>
      <c r="D917" s="14"/>
      <c r="E917" s="14"/>
      <c r="F917" s="16"/>
      <c r="G917" s="14"/>
      <c r="H917" s="14"/>
      <c r="I917" s="13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>
      <c r="A918" s="14"/>
      <c r="B918" s="14"/>
      <c r="C918" s="14"/>
      <c r="D918" s="14"/>
      <c r="E918" s="14"/>
      <c r="F918" s="16"/>
      <c r="G918" s="14"/>
      <c r="H918" s="14"/>
      <c r="I918" s="13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>
      <c r="A919" s="14"/>
      <c r="B919" s="14"/>
      <c r="C919" s="14"/>
      <c r="D919" s="14"/>
      <c r="E919" s="14"/>
      <c r="F919" s="16"/>
      <c r="G919" s="14"/>
      <c r="H919" s="14"/>
      <c r="I919" s="13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>
      <c r="A920" s="14"/>
      <c r="B920" s="14"/>
      <c r="C920" s="14"/>
      <c r="D920" s="14"/>
      <c r="E920" s="14"/>
      <c r="F920" s="16"/>
      <c r="G920" s="14"/>
      <c r="H920" s="14"/>
      <c r="I920" s="13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>
      <c r="A921" s="14"/>
      <c r="B921" s="14"/>
      <c r="C921" s="14"/>
      <c r="D921" s="14"/>
      <c r="E921" s="14"/>
      <c r="F921" s="16"/>
      <c r="G921" s="14"/>
      <c r="H921" s="14"/>
      <c r="I921" s="13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>
      <c r="A922" s="14"/>
      <c r="B922" s="14"/>
      <c r="C922" s="14"/>
      <c r="D922" s="14"/>
      <c r="E922" s="14"/>
      <c r="F922" s="16"/>
      <c r="G922" s="14"/>
      <c r="H922" s="14"/>
      <c r="I922" s="13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>
      <c r="A923" s="14"/>
      <c r="B923" s="14"/>
      <c r="C923" s="14"/>
      <c r="D923" s="14"/>
      <c r="E923" s="14"/>
      <c r="F923" s="16"/>
      <c r="G923" s="14"/>
      <c r="H923" s="14"/>
      <c r="I923" s="13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>
      <c r="A924" s="14"/>
      <c r="B924" s="14"/>
      <c r="C924" s="14"/>
      <c r="D924" s="14"/>
      <c r="E924" s="14"/>
      <c r="F924" s="16"/>
      <c r="G924" s="14"/>
      <c r="H924" s="14"/>
      <c r="I924" s="13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>
      <c r="A925" s="14"/>
      <c r="B925" s="14"/>
      <c r="C925" s="14"/>
      <c r="D925" s="14"/>
      <c r="E925" s="14"/>
      <c r="F925" s="16"/>
      <c r="G925" s="14"/>
      <c r="H925" s="14"/>
      <c r="I925" s="13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>
      <c r="A926" s="14"/>
      <c r="B926" s="14"/>
      <c r="C926" s="14"/>
      <c r="D926" s="14"/>
      <c r="E926" s="14"/>
      <c r="F926" s="16"/>
      <c r="G926" s="14"/>
      <c r="H926" s="14"/>
      <c r="I926" s="13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>
      <c r="A927" s="14"/>
      <c r="B927" s="14"/>
      <c r="C927" s="14"/>
      <c r="D927" s="14"/>
      <c r="E927" s="14"/>
      <c r="F927" s="16"/>
      <c r="G927" s="14"/>
      <c r="H927" s="14"/>
      <c r="I927" s="13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>
      <c r="A928" s="14"/>
      <c r="B928" s="14"/>
      <c r="C928" s="14"/>
      <c r="D928" s="14"/>
      <c r="E928" s="14"/>
      <c r="F928" s="16"/>
      <c r="G928" s="14"/>
      <c r="H928" s="14"/>
      <c r="I928" s="13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>
      <c r="A929" s="14"/>
      <c r="B929" s="14"/>
      <c r="C929" s="14"/>
      <c r="D929" s="14"/>
      <c r="E929" s="14"/>
      <c r="F929" s="16"/>
      <c r="G929" s="14"/>
      <c r="H929" s="14"/>
      <c r="I929" s="13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>
      <c r="A930" s="14"/>
      <c r="B930" s="14"/>
      <c r="C930" s="14"/>
      <c r="D930" s="14"/>
      <c r="E930" s="14"/>
      <c r="F930" s="16"/>
      <c r="G930" s="14"/>
      <c r="H930" s="14"/>
      <c r="I930" s="13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>
      <c r="A931" s="14"/>
      <c r="B931" s="14"/>
      <c r="C931" s="14"/>
      <c r="D931" s="14"/>
      <c r="E931" s="14"/>
      <c r="F931" s="16"/>
      <c r="G931" s="14"/>
      <c r="H931" s="14"/>
      <c r="I931" s="13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>
      <c r="A932" s="14"/>
      <c r="B932" s="14"/>
      <c r="C932" s="14"/>
      <c r="D932" s="14"/>
      <c r="E932" s="14"/>
      <c r="F932" s="16"/>
      <c r="G932" s="14"/>
      <c r="H932" s="14"/>
      <c r="I932" s="13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>
      <c r="A933" s="14"/>
      <c r="B933" s="14"/>
      <c r="C933" s="14"/>
      <c r="D933" s="14"/>
      <c r="E933" s="14"/>
      <c r="F933" s="16"/>
      <c r="G933" s="14"/>
      <c r="H933" s="14"/>
      <c r="I933" s="13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>
      <c r="A934" s="14"/>
      <c r="B934" s="14"/>
      <c r="C934" s="14"/>
      <c r="D934" s="14"/>
      <c r="E934" s="14"/>
      <c r="F934" s="16"/>
      <c r="G934" s="14"/>
      <c r="H934" s="14"/>
      <c r="I934" s="13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>
      <c r="A935" s="14"/>
      <c r="B935" s="14"/>
      <c r="C935" s="14"/>
      <c r="D935" s="14"/>
      <c r="E935" s="14"/>
      <c r="F935" s="16"/>
      <c r="G935" s="14"/>
      <c r="H935" s="14"/>
      <c r="I935" s="13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>
      <c r="A936" s="14"/>
      <c r="B936" s="14"/>
      <c r="C936" s="14"/>
      <c r="D936" s="14"/>
      <c r="E936" s="14"/>
      <c r="F936" s="16"/>
      <c r="G936" s="14"/>
      <c r="H936" s="14"/>
      <c r="I936" s="13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>
      <c r="A937" s="14"/>
      <c r="B937" s="14"/>
      <c r="C937" s="14"/>
      <c r="D937" s="14"/>
      <c r="E937" s="14"/>
      <c r="F937" s="16"/>
      <c r="G937" s="14"/>
      <c r="H937" s="14"/>
      <c r="I937" s="13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>
      <c r="A938" s="14"/>
      <c r="B938" s="14"/>
      <c r="C938" s="14"/>
      <c r="D938" s="14"/>
      <c r="E938" s="14"/>
      <c r="F938" s="16"/>
      <c r="G938" s="14"/>
      <c r="H938" s="14"/>
      <c r="I938" s="13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>
      <c r="A939" s="14"/>
      <c r="B939" s="14"/>
      <c r="C939" s="14"/>
      <c r="D939" s="14"/>
      <c r="E939" s="14"/>
      <c r="F939" s="16"/>
      <c r="G939" s="14"/>
      <c r="H939" s="14"/>
      <c r="I939" s="13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>
      <c r="A940" s="14"/>
      <c r="B940" s="14"/>
      <c r="C940" s="14"/>
      <c r="D940" s="14"/>
      <c r="E940" s="14"/>
      <c r="F940" s="16"/>
      <c r="G940" s="14"/>
      <c r="H940" s="14"/>
      <c r="I940" s="13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>
      <c r="A941" s="14"/>
      <c r="B941" s="14"/>
      <c r="C941" s="14"/>
      <c r="D941" s="14"/>
      <c r="E941" s="14"/>
      <c r="F941" s="16"/>
      <c r="G941" s="14"/>
      <c r="H941" s="14"/>
      <c r="I941" s="13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>
      <c r="A942" s="14"/>
      <c r="B942" s="14"/>
      <c r="C942" s="14"/>
      <c r="D942" s="14"/>
      <c r="E942" s="14"/>
      <c r="F942" s="16"/>
      <c r="G942" s="14"/>
      <c r="H942" s="14"/>
      <c r="I942" s="13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>
      <c r="A943" s="14"/>
      <c r="B943" s="14"/>
      <c r="C943" s="14"/>
      <c r="D943" s="14"/>
      <c r="E943" s="14"/>
      <c r="F943" s="16"/>
      <c r="G943" s="14"/>
      <c r="H943" s="14"/>
      <c r="I943" s="13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>
      <c r="A944" s="14"/>
      <c r="B944" s="14"/>
      <c r="C944" s="14"/>
      <c r="D944" s="14"/>
      <c r="E944" s="14"/>
      <c r="F944" s="16"/>
      <c r="G944" s="14"/>
      <c r="H944" s="14"/>
      <c r="I944" s="13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>
      <c r="A945" s="14"/>
      <c r="B945" s="14"/>
      <c r="C945" s="14"/>
      <c r="D945" s="14"/>
      <c r="E945" s="14"/>
      <c r="F945" s="16"/>
      <c r="G945" s="14"/>
      <c r="H945" s="14"/>
      <c r="I945" s="13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</sheetData>
  <autoFilter ref="A1:I82" xr:uid="{00000000-0009-0000-0000-000000000000}"/>
  <conditionalFormatting sqref="K14:K17 K12 K19:K20 K24:K25 K27:K30">
    <cfRule type="colorScale" priority="1">
      <colorScale>
        <cfvo type="min"/>
        <cfvo type="max"/>
        <color rgb="FFD9EAD3"/>
        <color rgb="FF57BB8A"/>
      </colorScale>
    </cfRule>
  </conditionalFormatting>
  <pageMargins left="0" right="0" top="0" bottom="0" header="0" footer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212"/>
  <sheetViews>
    <sheetView workbookViewId="0"/>
  </sheetViews>
  <sheetFormatPr defaultColWidth="12.5703125" defaultRowHeight="15.75" customHeight="1"/>
  <sheetData>
    <row r="1" spans="1:9">
      <c r="B1" s="17">
        <v>2015</v>
      </c>
      <c r="C1" s="17">
        <v>2016</v>
      </c>
      <c r="D1" s="17">
        <v>2017</v>
      </c>
      <c r="E1" s="17">
        <v>2018</v>
      </c>
      <c r="F1" s="17">
        <v>2019</v>
      </c>
      <c r="G1" s="17">
        <v>2020</v>
      </c>
      <c r="H1" s="17">
        <v>2021</v>
      </c>
      <c r="I1" s="17" t="s">
        <v>854</v>
      </c>
    </row>
    <row r="2" spans="1:9">
      <c r="A2" s="17" t="s">
        <v>325</v>
      </c>
      <c r="B2" s="17">
        <v>11</v>
      </c>
      <c r="C2" s="17">
        <v>1339</v>
      </c>
      <c r="D2" s="17">
        <v>3023</v>
      </c>
      <c r="E2" s="17">
        <v>394</v>
      </c>
      <c r="F2" s="17">
        <v>354</v>
      </c>
      <c r="G2" s="17">
        <v>307</v>
      </c>
      <c r="H2" s="17">
        <v>536</v>
      </c>
      <c r="I2" s="27">
        <v>26.909099999999999</v>
      </c>
    </row>
    <row r="3" spans="1:9">
      <c r="A3" s="17" t="s">
        <v>326</v>
      </c>
      <c r="B3" s="17">
        <v>900</v>
      </c>
      <c r="C3" s="17">
        <v>787</v>
      </c>
      <c r="D3" s="17">
        <v>1042</v>
      </c>
      <c r="E3" s="17">
        <v>818</v>
      </c>
      <c r="F3" s="17">
        <v>4643</v>
      </c>
      <c r="G3" s="17">
        <v>3894</v>
      </c>
      <c r="H3" s="17">
        <v>5024</v>
      </c>
      <c r="I3" s="27">
        <v>3.3267000000000002</v>
      </c>
    </row>
    <row r="4" spans="1:9">
      <c r="A4" s="17" t="s">
        <v>327</v>
      </c>
      <c r="E4" s="17">
        <v>58</v>
      </c>
      <c r="F4" s="17">
        <v>127</v>
      </c>
      <c r="G4" s="17">
        <v>17</v>
      </c>
      <c r="H4" s="17">
        <v>215</v>
      </c>
      <c r="I4" s="17" t="e">
        <v>#DIV/0!</v>
      </c>
    </row>
    <row r="5" spans="1:9">
      <c r="A5" s="17" t="s">
        <v>328</v>
      </c>
      <c r="B5" s="17">
        <v>23</v>
      </c>
      <c r="C5" s="17">
        <v>101</v>
      </c>
      <c r="D5" s="17">
        <v>3</v>
      </c>
      <c r="E5" s="17">
        <v>107</v>
      </c>
      <c r="F5" s="17">
        <v>39</v>
      </c>
      <c r="G5" s="17">
        <v>1</v>
      </c>
      <c r="H5" s="17">
        <v>211</v>
      </c>
      <c r="I5" s="27">
        <v>-0.95650000000000002</v>
      </c>
    </row>
    <row r="6" spans="1:9">
      <c r="A6" s="17" t="s">
        <v>329</v>
      </c>
      <c r="C6" s="17">
        <v>61</v>
      </c>
      <c r="D6" s="17">
        <v>1</v>
      </c>
      <c r="I6" s="17" t="e">
        <v>#DIV/0!</v>
      </c>
    </row>
    <row r="7" spans="1:9">
      <c r="A7" s="17" t="s">
        <v>330</v>
      </c>
      <c r="B7" s="17">
        <v>261</v>
      </c>
      <c r="C7" s="17">
        <v>1120</v>
      </c>
      <c r="D7" s="17">
        <v>2410</v>
      </c>
      <c r="E7" s="17">
        <v>5071</v>
      </c>
      <c r="F7" s="17">
        <v>1249</v>
      </c>
      <c r="G7" s="17">
        <v>2234</v>
      </c>
      <c r="H7" s="17">
        <v>185</v>
      </c>
      <c r="I7" s="27">
        <v>7.5594000000000001</v>
      </c>
    </row>
    <row r="8" spans="1:9">
      <c r="A8" s="17" t="s">
        <v>331</v>
      </c>
      <c r="B8" s="17">
        <v>15</v>
      </c>
      <c r="C8" s="17">
        <v>1</v>
      </c>
      <c r="D8" s="17">
        <v>39</v>
      </c>
      <c r="F8" s="17">
        <v>554</v>
      </c>
      <c r="G8" s="17">
        <v>63</v>
      </c>
      <c r="H8" s="17">
        <v>113</v>
      </c>
      <c r="I8" s="27">
        <v>3.2</v>
      </c>
    </row>
    <row r="9" spans="1:9">
      <c r="A9" s="17" t="s">
        <v>332</v>
      </c>
      <c r="B9" s="17">
        <v>159</v>
      </c>
      <c r="H9" s="17">
        <v>1558</v>
      </c>
      <c r="I9" s="27">
        <v>-1</v>
      </c>
    </row>
    <row r="10" spans="1:9">
      <c r="A10" s="17" t="s">
        <v>333</v>
      </c>
      <c r="B10" s="17">
        <v>3086</v>
      </c>
      <c r="C10" s="17">
        <v>3357</v>
      </c>
      <c r="D10" s="17">
        <v>548</v>
      </c>
      <c r="E10" s="17">
        <v>2014</v>
      </c>
      <c r="F10" s="17">
        <v>2067</v>
      </c>
      <c r="G10" s="17">
        <v>11229</v>
      </c>
      <c r="H10" s="17">
        <v>3202</v>
      </c>
      <c r="I10" s="27">
        <v>2.6387</v>
      </c>
    </row>
    <row r="11" spans="1:9">
      <c r="A11" s="17" t="s">
        <v>334</v>
      </c>
      <c r="D11" s="17">
        <v>1</v>
      </c>
      <c r="F11" s="17">
        <v>17</v>
      </c>
      <c r="I11" s="17" t="e">
        <v>#DIV/0!</v>
      </c>
    </row>
    <row r="12" spans="1:9">
      <c r="A12" s="17" t="s">
        <v>335</v>
      </c>
      <c r="B12" s="17">
        <v>2292</v>
      </c>
      <c r="C12" s="17">
        <v>4429</v>
      </c>
      <c r="D12" s="17">
        <v>2526</v>
      </c>
      <c r="E12" s="17">
        <v>2168</v>
      </c>
      <c r="F12" s="17">
        <v>232</v>
      </c>
      <c r="G12" s="17">
        <v>1043</v>
      </c>
      <c r="H12" s="17">
        <v>731</v>
      </c>
      <c r="I12" s="27">
        <v>-0.54490000000000005</v>
      </c>
    </row>
    <row r="13" spans="1:9">
      <c r="A13" s="17" t="s">
        <v>336</v>
      </c>
      <c r="B13" s="17">
        <v>871</v>
      </c>
      <c r="C13" s="17">
        <v>84</v>
      </c>
      <c r="D13" s="17">
        <v>683</v>
      </c>
      <c r="E13" s="17">
        <v>5021</v>
      </c>
      <c r="F13" s="17">
        <v>17603</v>
      </c>
      <c r="G13" s="17">
        <v>16027</v>
      </c>
      <c r="H13" s="17">
        <v>12178</v>
      </c>
      <c r="I13" s="27">
        <v>17.400700000000001</v>
      </c>
    </row>
    <row r="14" spans="1:9">
      <c r="A14" s="17" t="s">
        <v>337</v>
      </c>
      <c r="B14" s="17">
        <v>8</v>
      </c>
      <c r="I14" s="27">
        <v>-1</v>
      </c>
    </row>
    <row r="15" spans="1:9">
      <c r="A15" s="17" t="s">
        <v>338</v>
      </c>
      <c r="B15" s="17">
        <v>978</v>
      </c>
      <c r="C15" s="17">
        <v>1007</v>
      </c>
      <c r="D15" s="17">
        <v>2209</v>
      </c>
      <c r="E15" s="17">
        <v>2758</v>
      </c>
      <c r="F15" s="17">
        <v>124</v>
      </c>
      <c r="G15" s="17">
        <v>189</v>
      </c>
      <c r="I15" s="27">
        <v>-0.80669999999999997</v>
      </c>
    </row>
    <row r="16" spans="1:9">
      <c r="A16" s="17" t="s">
        <v>339</v>
      </c>
      <c r="B16" s="17">
        <v>3393</v>
      </c>
      <c r="C16" s="17">
        <v>3009</v>
      </c>
      <c r="D16" s="17">
        <v>844</v>
      </c>
      <c r="E16" s="17">
        <v>515</v>
      </c>
      <c r="F16" s="17">
        <v>128</v>
      </c>
      <c r="G16" s="17">
        <v>179</v>
      </c>
      <c r="H16" s="17">
        <v>680</v>
      </c>
      <c r="I16" s="27">
        <v>-0.94720000000000004</v>
      </c>
    </row>
    <row r="17" spans="1:9">
      <c r="A17" s="17" t="s">
        <v>340</v>
      </c>
      <c r="B17" s="17">
        <v>2</v>
      </c>
      <c r="C17" s="17">
        <v>96</v>
      </c>
      <c r="D17" s="17">
        <v>69</v>
      </c>
      <c r="E17" s="17">
        <v>1877</v>
      </c>
      <c r="F17" s="17">
        <v>1199</v>
      </c>
      <c r="G17" s="17">
        <v>74</v>
      </c>
      <c r="H17" s="17">
        <v>135</v>
      </c>
      <c r="I17" s="27">
        <v>36</v>
      </c>
    </row>
    <row r="18" spans="1:9">
      <c r="A18" s="17" t="s">
        <v>341</v>
      </c>
      <c r="B18" s="17">
        <v>830</v>
      </c>
      <c r="C18" s="17">
        <v>371</v>
      </c>
      <c r="D18" s="17">
        <v>740</v>
      </c>
      <c r="E18" s="17">
        <v>1309</v>
      </c>
      <c r="F18" s="17">
        <v>2354</v>
      </c>
      <c r="G18" s="17">
        <v>1503</v>
      </c>
      <c r="H18" s="17">
        <v>1244</v>
      </c>
      <c r="I18" s="27">
        <v>0.81079999999999997</v>
      </c>
    </row>
    <row r="19" spans="1:9">
      <c r="A19" s="17" t="s">
        <v>342</v>
      </c>
      <c r="B19" s="17">
        <v>1117</v>
      </c>
      <c r="C19" s="17">
        <v>458</v>
      </c>
      <c r="D19" s="17">
        <v>85</v>
      </c>
      <c r="E19" s="17">
        <v>1146</v>
      </c>
      <c r="F19" s="17">
        <v>1121</v>
      </c>
      <c r="G19" s="17">
        <v>2363</v>
      </c>
      <c r="H19" s="17">
        <v>1613</v>
      </c>
      <c r="I19" s="27">
        <v>1.1154999999999999</v>
      </c>
    </row>
    <row r="20" spans="1:9">
      <c r="A20" s="17" t="s">
        <v>343</v>
      </c>
      <c r="B20" s="17">
        <v>58</v>
      </c>
      <c r="C20" s="17">
        <v>170</v>
      </c>
      <c r="I20" s="27">
        <v>-1</v>
      </c>
    </row>
    <row r="21" spans="1:9">
      <c r="A21" s="17" t="s">
        <v>344</v>
      </c>
      <c r="B21" s="17">
        <v>1467</v>
      </c>
      <c r="C21" s="17">
        <v>830</v>
      </c>
      <c r="D21" s="17">
        <v>440</v>
      </c>
      <c r="E21" s="17">
        <v>1092</v>
      </c>
      <c r="F21" s="17">
        <v>2195</v>
      </c>
      <c r="G21" s="17">
        <v>1070</v>
      </c>
      <c r="H21" s="17">
        <v>426</v>
      </c>
      <c r="I21" s="27">
        <v>-0.27060000000000001</v>
      </c>
    </row>
    <row r="22" spans="1:9">
      <c r="A22" s="17" t="s">
        <v>345</v>
      </c>
      <c r="B22" s="17">
        <v>221</v>
      </c>
      <c r="C22" s="17">
        <v>3080</v>
      </c>
      <c r="D22" s="17">
        <v>3031</v>
      </c>
      <c r="E22" s="17">
        <v>2206</v>
      </c>
      <c r="F22" s="17">
        <v>1695</v>
      </c>
      <c r="G22" s="17">
        <v>132</v>
      </c>
      <c r="H22" s="17">
        <v>25</v>
      </c>
      <c r="I22" s="27">
        <v>-0.4027</v>
      </c>
    </row>
    <row r="23" spans="1:9">
      <c r="A23" s="17" t="s">
        <v>346</v>
      </c>
      <c r="C23" s="17">
        <v>141</v>
      </c>
      <c r="E23" s="17">
        <v>2</v>
      </c>
      <c r="G23" s="17">
        <v>1</v>
      </c>
      <c r="I23" s="17" t="e">
        <v>#DIV/0!</v>
      </c>
    </row>
    <row r="24" spans="1:9">
      <c r="A24" s="17" t="s">
        <v>347</v>
      </c>
      <c r="B24" s="17">
        <v>101</v>
      </c>
      <c r="C24" s="17">
        <v>36</v>
      </c>
      <c r="D24" s="17">
        <v>1384</v>
      </c>
      <c r="E24" s="17">
        <v>2498</v>
      </c>
      <c r="F24" s="17">
        <v>3343</v>
      </c>
      <c r="G24" s="17">
        <v>3605</v>
      </c>
      <c r="H24" s="17">
        <v>1088</v>
      </c>
      <c r="I24" s="27">
        <v>34.693100000000001</v>
      </c>
    </row>
    <row r="25" spans="1:9">
      <c r="A25" s="17" t="s">
        <v>348</v>
      </c>
      <c r="B25" s="17">
        <v>7</v>
      </c>
      <c r="C25" s="17">
        <v>158</v>
      </c>
      <c r="D25" s="17">
        <v>111</v>
      </c>
      <c r="E25" s="17">
        <v>462</v>
      </c>
      <c r="F25" s="17">
        <v>95</v>
      </c>
      <c r="G25" s="17">
        <v>2449</v>
      </c>
      <c r="I25" s="27">
        <v>348.8571</v>
      </c>
    </row>
    <row r="26" spans="1:9">
      <c r="A26" s="17" t="s">
        <v>349</v>
      </c>
      <c r="D26" s="17">
        <v>13</v>
      </c>
      <c r="E26" s="17">
        <v>352</v>
      </c>
      <c r="F26" s="17">
        <v>1744</v>
      </c>
      <c r="G26" s="17">
        <v>59</v>
      </c>
      <c r="I26" s="17" t="e">
        <v>#DIV/0!</v>
      </c>
    </row>
    <row r="27" spans="1:9">
      <c r="A27" s="17" t="s">
        <v>350</v>
      </c>
      <c r="B27" s="17">
        <v>23</v>
      </c>
      <c r="C27" s="17">
        <v>749</v>
      </c>
      <c r="D27" s="17">
        <v>1972</v>
      </c>
      <c r="E27" s="17">
        <v>2238</v>
      </c>
      <c r="F27" s="17">
        <v>1967</v>
      </c>
      <c r="G27" s="17">
        <v>6385</v>
      </c>
      <c r="H27" s="17">
        <v>2953</v>
      </c>
      <c r="I27" s="27">
        <v>276.6087</v>
      </c>
    </row>
    <row r="28" spans="1:9">
      <c r="A28" s="17" t="s">
        <v>351</v>
      </c>
      <c r="B28" s="17">
        <v>3011</v>
      </c>
      <c r="C28" s="17">
        <v>4299</v>
      </c>
      <c r="D28" s="17">
        <v>10683</v>
      </c>
      <c r="E28" s="17">
        <v>17825</v>
      </c>
      <c r="F28" s="17">
        <v>16389</v>
      </c>
      <c r="G28" s="17">
        <v>12299</v>
      </c>
      <c r="H28" s="17">
        <v>12957</v>
      </c>
      <c r="I28" s="27">
        <v>3.0847000000000002</v>
      </c>
    </row>
    <row r="29" spans="1:9">
      <c r="A29" s="17" t="s">
        <v>352</v>
      </c>
      <c r="B29" s="17">
        <v>104</v>
      </c>
      <c r="F29" s="17">
        <v>1787</v>
      </c>
      <c r="G29" s="17">
        <v>514</v>
      </c>
      <c r="H29" s="17">
        <v>1262</v>
      </c>
      <c r="I29" s="27">
        <v>3.9422999999999999</v>
      </c>
    </row>
    <row r="30" spans="1:9">
      <c r="A30" s="17" t="s">
        <v>353</v>
      </c>
      <c r="B30" s="17">
        <v>331</v>
      </c>
      <c r="D30" s="17">
        <v>310</v>
      </c>
      <c r="E30" s="17">
        <v>1082</v>
      </c>
      <c r="F30" s="17">
        <v>2053</v>
      </c>
      <c r="G30" s="17">
        <v>139</v>
      </c>
      <c r="H30" s="17">
        <v>332</v>
      </c>
      <c r="I30" s="27">
        <v>-0.58009999999999995</v>
      </c>
    </row>
    <row r="31" spans="1:9">
      <c r="A31" s="17" t="s">
        <v>354</v>
      </c>
      <c r="B31" s="17">
        <v>2390</v>
      </c>
      <c r="C31" s="17">
        <v>63</v>
      </c>
      <c r="D31" s="17">
        <v>234</v>
      </c>
      <c r="E31" s="17">
        <v>374</v>
      </c>
      <c r="F31" s="17">
        <v>468</v>
      </c>
      <c r="G31" s="17">
        <v>1092</v>
      </c>
      <c r="H31" s="17">
        <v>71</v>
      </c>
      <c r="I31" s="27">
        <v>-0.54310000000000003</v>
      </c>
    </row>
    <row r="32" spans="1:9">
      <c r="A32" s="17" t="s">
        <v>355</v>
      </c>
      <c r="B32" s="17">
        <v>441</v>
      </c>
      <c r="C32" s="17">
        <v>751</v>
      </c>
      <c r="D32" s="17">
        <v>249</v>
      </c>
      <c r="E32" s="17">
        <v>828</v>
      </c>
      <c r="F32" s="17">
        <v>2799</v>
      </c>
      <c r="G32" s="17">
        <v>2381</v>
      </c>
      <c r="H32" s="17">
        <v>1049</v>
      </c>
      <c r="I32" s="27">
        <v>4.3990999999999998</v>
      </c>
    </row>
    <row r="33" spans="1:9">
      <c r="A33" s="17" t="s">
        <v>356</v>
      </c>
      <c r="B33" s="17">
        <v>2421</v>
      </c>
      <c r="C33" s="17">
        <v>797</v>
      </c>
      <c r="D33" s="17">
        <v>640</v>
      </c>
      <c r="E33" s="17">
        <v>4408</v>
      </c>
      <c r="F33" s="17">
        <v>3401</v>
      </c>
      <c r="G33" s="17">
        <v>7388</v>
      </c>
      <c r="H33" s="17">
        <v>2145</v>
      </c>
      <c r="I33" s="27">
        <v>2.0516000000000001</v>
      </c>
    </row>
    <row r="34" spans="1:9">
      <c r="A34" s="17" t="s">
        <v>357</v>
      </c>
      <c r="B34" s="17">
        <v>506</v>
      </c>
      <c r="C34" s="17">
        <v>1437</v>
      </c>
      <c r="D34" s="17">
        <v>129</v>
      </c>
      <c r="E34" s="17">
        <v>1297</v>
      </c>
      <c r="F34" s="17">
        <v>321</v>
      </c>
      <c r="G34" s="17">
        <v>1261</v>
      </c>
      <c r="H34" s="17">
        <v>666</v>
      </c>
      <c r="I34" s="27">
        <v>1.4921</v>
      </c>
    </row>
    <row r="35" spans="1:9">
      <c r="A35" s="17" t="s">
        <v>358</v>
      </c>
      <c r="B35" s="17">
        <v>127</v>
      </c>
      <c r="D35" s="17">
        <v>68</v>
      </c>
      <c r="E35" s="17">
        <v>1275</v>
      </c>
      <c r="F35" s="17">
        <v>200</v>
      </c>
      <c r="G35" s="17">
        <v>93</v>
      </c>
      <c r="H35" s="17">
        <v>369</v>
      </c>
      <c r="I35" s="27">
        <v>-0.26769999999999999</v>
      </c>
    </row>
    <row r="36" spans="1:9">
      <c r="A36" s="17" t="s">
        <v>359</v>
      </c>
      <c r="B36" s="17">
        <v>2007</v>
      </c>
      <c r="C36" s="17">
        <v>255</v>
      </c>
      <c r="D36" s="17">
        <v>87</v>
      </c>
      <c r="E36" s="17">
        <v>3371</v>
      </c>
      <c r="F36" s="17">
        <v>235</v>
      </c>
      <c r="G36" s="17">
        <v>7118</v>
      </c>
      <c r="H36" s="17">
        <v>3013</v>
      </c>
      <c r="I36" s="27">
        <v>2.5466000000000002</v>
      </c>
    </row>
    <row r="37" spans="1:9">
      <c r="A37" s="17" t="s">
        <v>360</v>
      </c>
      <c r="B37" s="17">
        <v>380</v>
      </c>
      <c r="C37" s="17">
        <v>883</v>
      </c>
      <c r="D37" s="17">
        <v>300</v>
      </c>
      <c r="E37" s="17">
        <v>3179</v>
      </c>
      <c r="F37" s="17">
        <v>2569</v>
      </c>
      <c r="G37" s="17">
        <v>2755</v>
      </c>
      <c r="H37" s="17">
        <v>239</v>
      </c>
      <c r="I37" s="27">
        <v>6.25</v>
      </c>
    </row>
    <row r="38" spans="1:9">
      <c r="A38" s="17" t="s">
        <v>361</v>
      </c>
      <c r="B38" s="17">
        <v>432</v>
      </c>
      <c r="C38" s="17">
        <v>816</v>
      </c>
      <c r="D38" s="17">
        <v>4624</v>
      </c>
      <c r="E38" s="17">
        <v>2186</v>
      </c>
      <c r="F38" s="17">
        <v>2640</v>
      </c>
      <c r="G38" s="17">
        <v>5013</v>
      </c>
      <c r="H38" s="17">
        <v>607</v>
      </c>
      <c r="I38" s="27">
        <v>10.604200000000001</v>
      </c>
    </row>
    <row r="39" spans="1:9">
      <c r="A39" s="17" t="s">
        <v>362</v>
      </c>
      <c r="B39" s="17">
        <v>98</v>
      </c>
      <c r="D39" s="17">
        <v>3435</v>
      </c>
      <c r="E39" s="17">
        <v>2272</v>
      </c>
      <c r="F39" s="17">
        <v>252</v>
      </c>
      <c r="G39" s="17">
        <v>455</v>
      </c>
      <c r="I39" s="27">
        <v>3.6429</v>
      </c>
    </row>
    <row r="40" spans="1:9">
      <c r="A40" s="17" t="s">
        <v>363</v>
      </c>
      <c r="B40" s="17">
        <v>1656</v>
      </c>
      <c r="C40" s="17">
        <v>166</v>
      </c>
      <c r="D40" s="17">
        <v>6891</v>
      </c>
      <c r="E40" s="17">
        <v>73774</v>
      </c>
      <c r="F40" s="17">
        <v>408681</v>
      </c>
      <c r="G40" s="17">
        <v>48820</v>
      </c>
      <c r="H40" s="17">
        <v>10349</v>
      </c>
      <c r="I40" s="27">
        <v>28.480699999999999</v>
      </c>
    </row>
    <row r="41" spans="1:9">
      <c r="A41" s="17" t="s">
        <v>364</v>
      </c>
      <c r="B41" s="17">
        <v>44</v>
      </c>
      <c r="C41" s="17">
        <v>129</v>
      </c>
      <c r="D41" s="17">
        <v>299</v>
      </c>
      <c r="E41" s="17">
        <v>1753</v>
      </c>
      <c r="F41" s="17">
        <v>753</v>
      </c>
      <c r="G41" s="17">
        <v>1772</v>
      </c>
      <c r="H41" s="17">
        <v>1169</v>
      </c>
      <c r="I41" s="27">
        <v>39.2727</v>
      </c>
    </row>
    <row r="42" spans="1:9">
      <c r="A42" s="17" t="s">
        <v>365</v>
      </c>
      <c r="B42" s="17">
        <v>570</v>
      </c>
      <c r="C42" s="17">
        <v>834</v>
      </c>
      <c r="F42" s="17">
        <v>51</v>
      </c>
      <c r="I42" s="27">
        <v>-1</v>
      </c>
    </row>
    <row r="43" spans="1:9">
      <c r="A43" s="17" t="s">
        <v>366</v>
      </c>
      <c r="F43" s="17">
        <v>55</v>
      </c>
      <c r="I43" s="17" t="e">
        <v>#DIV/0!</v>
      </c>
    </row>
    <row r="44" spans="1:9">
      <c r="A44" s="17" t="s">
        <v>367</v>
      </c>
      <c r="B44" s="17">
        <v>116</v>
      </c>
      <c r="C44" s="17">
        <v>80</v>
      </c>
      <c r="D44" s="17">
        <v>662</v>
      </c>
      <c r="E44" s="17">
        <v>1721</v>
      </c>
      <c r="F44" s="17">
        <v>1708</v>
      </c>
      <c r="G44" s="17">
        <v>3049</v>
      </c>
      <c r="H44" s="17">
        <v>672</v>
      </c>
      <c r="I44" s="27">
        <v>25.284500000000001</v>
      </c>
    </row>
    <row r="45" spans="1:9">
      <c r="A45" s="17" t="s">
        <v>368</v>
      </c>
      <c r="B45" s="17">
        <v>46</v>
      </c>
      <c r="C45" s="17">
        <v>1227</v>
      </c>
      <c r="D45" s="17">
        <v>536</v>
      </c>
      <c r="E45" s="17">
        <v>463</v>
      </c>
      <c r="F45" s="17">
        <v>1141</v>
      </c>
      <c r="G45" s="17">
        <v>433</v>
      </c>
      <c r="I45" s="27">
        <v>8.4130000000000003</v>
      </c>
    </row>
    <row r="46" spans="1:9">
      <c r="A46" s="17" t="s">
        <v>369</v>
      </c>
      <c r="B46" s="17">
        <v>1736</v>
      </c>
      <c r="C46" s="17">
        <v>7778</v>
      </c>
      <c r="D46" s="17">
        <v>3923</v>
      </c>
      <c r="E46" s="17">
        <v>4032</v>
      </c>
      <c r="F46" s="17">
        <v>2680</v>
      </c>
      <c r="G46" s="17">
        <v>5186</v>
      </c>
      <c r="H46" s="17">
        <v>2787</v>
      </c>
      <c r="I46" s="27">
        <v>1.9873000000000001</v>
      </c>
    </row>
    <row r="47" spans="1:9">
      <c r="A47" s="17" t="s">
        <v>370</v>
      </c>
      <c r="B47" s="17">
        <v>3784</v>
      </c>
      <c r="C47" s="17">
        <v>3034</v>
      </c>
      <c r="D47" s="17">
        <v>4974</v>
      </c>
      <c r="E47" s="17">
        <v>5927</v>
      </c>
      <c r="F47" s="17">
        <v>5380</v>
      </c>
      <c r="G47" s="17">
        <v>71764</v>
      </c>
      <c r="H47" s="17">
        <v>43090</v>
      </c>
      <c r="I47" s="27">
        <v>17.9651</v>
      </c>
    </row>
    <row r="48" spans="1:9">
      <c r="A48" s="17" t="s">
        <v>371</v>
      </c>
      <c r="B48" s="17">
        <v>996</v>
      </c>
      <c r="C48" s="17">
        <v>138</v>
      </c>
      <c r="D48" s="17">
        <v>95</v>
      </c>
      <c r="I48" s="27">
        <v>-1</v>
      </c>
    </row>
    <row r="49" spans="1:9">
      <c r="A49" s="17" t="s">
        <v>372</v>
      </c>
      <c r="B49" s="17">
        <v>7197</v>
      </c>
      <c r="C49" s="17">
        <v>3749</v>
      </c>
      <c r="D49" s="17">
        <v>5136</v>
      </c>
      <c r="E49" s="17">
        <v>4347</v>
      </c>
      <c r="F49" s="17">
        <v>1182</v>
      </c>
      <c r="G49" s="17">
        <v>2095</v>
      </c>
      <c r="H49" s="17">
        <v>400</v>
      </c>
      <c r="I49" s="27">
        <v>-0.70889999999999997</v>
      </c>
    </row>
    <row r="50" spans="1:9">
      <c r="A50" s="17" t="s">
        <v>373</v>
      </c>
      <c r="B50" s="17">
        <v>101</v>
      </c>
      <c r="F50" s="17">
        <v>148</v>
      </c>
      <c r="I50" s="27">
        <v>-1</v>
      </c>
    </row>
    <row r="51" spans="1:9">
      <c r="A51" s="17" t="s">
        <v>374</v>
      </c>
      <c r="B51" s="17">
        <v>124</v>
      </c>
      <c r="C51" s="17">
        <v>13</v>
      </c>
      <c r="D51" s="17">
        <v>721</v>
      </c>
      <c r="E51" s="17">
        <v>404</v>
      </c>
      <c r="F51" s="17">
        <v>171</v>
      </c>
      <c r="G51" s="17">
        <v>464</v>
      </c>
      <c r="H51" s="17">
        <v>444</v>
      </c>
      <c r="I51" s="27">
        <v>2.7418999999999998</v>
      </c>
    </row>
    <row r="52" spans="1:9">
      <c r="A52" s="17" t="s">
        <v>375</v>
      </c>
      <c r="B52" s="17">
        <v>304</v>
      </c>
      <c r="C52" s="17">
        <v>267</v>
      </c>
      <c r="D52" s="17">
        <v>160</v>
      </c>
      <c r="E52" s="17">
        <v>634</v>
      </c>
      <c r="F52" s="17">
        <v>1710</v>
      </c>
      <c r="G52" s="17">
        <v>1006</v>
      </c>
      <c r="H52" s="17">
        <v>320</v>
      </c>
      <c r="I52" s="27">
        <v>2.3092000000000001</v>
      </c>
    </row>
    <row r="53" spans="1:9">
      <c r="A53" s="17" t="s">
        <v>376</v>
      </c>
      <c r="B53" s="17">
        <v>117</v>
      </c>
      <c r="C53" s="17">
        <v>224</v>
      </c>
      <c r="D53" s="17">
        <v>119</v>
      </c>
      <c r="E53" s="17">
        <v>643</v>
      </c>
      <c r="F53" s="17">
        <v>422</v>
      </c>
      <c r="G53" s="17">
        <v>747</v>
      </c>
      <c r="H53" s="17">
        <v>2618</v>
      </c>
      <c r="I53" s="27">
        <v>5.3845999999999998</v>
      </c>
    </row>
    <row r="54" spans="1:9">
      <c r="A54" s="17" t="s">
        <v>377</v>
      </c>
      <c r="B54" s="17">
        <v>1611</v>
      </c>
      <c r="C54" s="17">
        <v>2190</v>
      </c>
      <c r="D54" s="17">
        <v>1591</v>
      </c>
      <c r="E54" s="17">
        <v>745</v>
      </c>
      <c r="F54" s="17">
        <v>340</v>
      </c>
      <c r="G54" s="17">
        <v>864</v>
      </c>
      <c r="H54" s="17">
        <v>714</v>
      </c>
      <c r="I54" s="27">
        <v>-0.4637</v>
      </c>
    </row>
    <row r="55" spans="1:9">
      <c r="A55" s="17" t="s">
        <v>378</v>
      </c>
      <c r="B55" s="17">
        <v>1756</v>
      </c>
      <c r="C55" s="17">
        <v>1251</v>
      </c>
      <c r="D55" s="17">
        <v>603</v>
      </c>
      <c r="E55" s="17">
        <v>982</v>
      </c>
      <c r="F55" s="17">
        <v>2872</v>
      </c>
      <c r="G55" s="17">
        <v>1418</v>
      </c>
      <c r="H55" s="17">
        <v>450</v>
      </c>
      <c r="I55" s="27">
        <v>-0.1925</v>
      </c>
    </row>
    <row r="56" spans="1:9">
      <c r="A56" s="17" t="s">
        <v>379</v>
      </c>
      <c r="E56" s="17">
        <v>10</v>
      </c>
      <c r="I56" s="17" t="e">
        <v>#DIV/0!</v>
      </c>
    </row>
    <row r="57" spans="1:9">
      <c r="A57" s="17" t="s">
        <v>380</v>
      </c>
      <c r="B57" s="17">
        <v>3451</v>
      </c>
      <c r="C57" s="17">
        <v>2128</v>
      </c>
      <c r="D57" s="17">
        <v>13044</v>
      </c>
      <c r="E57" s="17">
        <v>11883</v>
      </c>
      <c r="F57" s="17">
        <v>4016</v>
      </c>
      <c r="G57" s="17">
        <v>7575</v>
      </c>
      <c r="H57" s="17">
        <v>1310</v>
      </c>
      <c r="I57" s="27">
        <v>1.1950000000000001</v>
      </c>
    </row>
    <row r="58" spans="1:9">
      <c r="A58" s="17" t="s">
        <v>381</v>
      </c>
      <c r="G58" s="17">
        <v>75</v>
      </c>
      <c r="I58" s="17" t="e">
        <v>#DIV/0!</v>
      </c>
    </row>
    <row r="59" spans="1:9">
      <c r="A59" s="17" t="s">
        <v>382</v>
      </c>
      <c r="B59" s="17">
        <v>1737</v>
      </c>
      <c r="C59" s="17">
        <v>7788</v>
      </c>
      <c r="D59" s="17">
        <v>1039</v>
      </c>
      <c r="E59" s="17">
        <v>683</v>
      </c>
      <c r="F59" s="17">
        <v>97</v>
      </c>
      <c r="G59" s="17">
        <v>3102</v>
      </c>
      <c r="H59" s="17">
        <v>712</v>
      </c>
      <c r="I59" s="27">
        <v>0.78580000000000005</v>
      </c>
    </row>
    <row r="60" spans="1:9">
      <c r="A60" s="17" t="s">
        <v>383</v>
      </c>
      <c r="B60" s="17">
        <v>2</v>
      </c>
      <c r="C60" s="17">
        <v>359</v>
      </c>
      <c r="E60" s="17">
        <v>32</v>
      </c>
      <c r="F60" s="17">
        <v>103</v>
      </c>
      <c r="G60" s="17">
        <v>79</v>
      </c>
      <c r="I60" s="27">
        <v>38.5</v>
      </c>
    </row>
    <row r="61" spans="1:9">
      <c r="A61" s="17" t="s">
        <v>384</v>
      </c>
      <c r="D61" s="17">
        <v>26</v>
      </c>
      <c r="I61" s="17" t="e">
        <v>#DIV/0!</v>
      </c>
    </row>
    <row r="62" spans="1:9">
      <c r="A62" s="17" t="s">
        <v>385</v>
      </c>
      <c r="B62" s="17">
        <v>15</v>
      </c>
      <c r="C62" s="17">
        <v>2</v>
      </c>
      <c r="D62" s="17">
        <v>224</v>
      </c>
      <c r="E62" s="17">
        <v>196</v>
      </c>
      <c r="F62" s="17">
        <v>46</v>
      </c>
      <c r="I62" s="27">
        <v>-1</v>
      </c>
    </row>
    <row r="63" spans="1:9">
      <c r="A63" s="17" t="s">
        <v>386</v>
      </c>
      <c r="B63" s="17">
        <v>5129</v>
      </c>
      <c r="C63" s="17">
        <v>3188</v>
      </c>
      <c r="D63" s="17">
        <v>1594</v>
      </c>
      <c r="E63" s="17">
        <v>5633</v>
      </c>
      <c r="F63" s="17">
        <v>1601</v>
      </c>
      <c r="G63" s="17">
        <v>11096</v>
      </c>
      <c r="H63" s="17">
        <v>1333</v>
      </c>
      <c r="I63" s="27">
        <v>1.1634</v>
      </c>
    </row>
    <row r="64" spans="1:9">
      <c r="A64" s="17" t="s">
        <v>387</v>
      </c>
      <c r="B64" s="17">
        <v>127</v>
      </c>
      <c r="E64" s="17">
        <v>2421</v>
      </c>
      <c r="F64" s="17">
        <v>142</v>
      </c>
      <c r="I64" s="27">
        <v>-1</v>
      </c>
    </row>
    <row r="65" spans="1:9">
      <c r="A65" s="17" t="s">
        <v>388</v>
      </c>
      <c r="B65" s="17">
        <v>12267</v>
      </c>
      <c r="C65" s="17">
        <v>3394</v>
      </c>
      <c r="D65" s="17">
        <v>9561</v>
      </c>
      <c r="E65" s="17">
        <v>9115</v>
      </c>
      <c r="F65" s="17">
        <v>8716</v>
      </c>
      <c r="G65" s="17">
        <v>13334</v>
      </c>
      <c r="H65" s="17">
        <v>13316</v>
      </c>
      <c r="I65" s="27">
        <v>8.6999999999999994E-2</v>
      </c>
    </row>
    <row r="66" spans="1:9">
      <c r="A66" s="17" t="s">
        <v>389</v>
      </c>
      <c r="C66" s="17">
        <v>72</v>
      </c>
      <c r="F66" s="17">
        <v>83</v>
      </c>
      <c r="I66" s="17" t="e">
        <v>#DIV/0!</v>
      </c>
    </row>
    <row r="67" spans="1:9">
      <c r="A67" s="17" t="s">
        <v>390</v>
      </c>
      <c r="B67" s="17">
        <v>90</v>
      </c>
      <c r="D67" s="17">
        <v>9</v>
      </c>
      <c r="E67" s="17">
        <v>697</v>
      </c>
      <c r="G67" s="17">
        <v>245</v>
      </c>
      <c r="H67" s="17">
        <v>191</v>
      </c>
      <c r="I67" s="27">
        <v>1.7222</v>
      </c>
    </row>
    <row r="68" spans="1:9">
      <c r="A68" s="17" t="s">
        <v>391</v>
      </c>
      <c r="B68" s="17">
        <v>257</v>
      </c>
      <c r="C68" s="17">
        <v>207</v>
      </c>
      <c r="D68" s="17">
        <v>1780</v>
      </c>
      <c r="E68" s="17">
        <v>1417</v>
      </c>
      <c r="F68" s="17">
        <v>2129</v>
      </c>
      <c r="G68" s="17">
        <v>16844</v>
      </c>
      <c r="H68" s="17">
        <v>26153</v>
      </c>
      <c r="I68" s="27">
        <v>64.540899999999993</v>
      </c>
    </row>
    <row r="69" spans="1:9">
      <c r="A69" s="17" t="s">
        <v>392</v>
      </c>
      <c r="B69" s="17">
        <v>446</v>
      </c>
      <c r="C69" s="17">
        <v>83</v>
      </c>
      <c r="D69" s="17">
        <v>570</v>
      </c>
      <c r="E69" s="17">
        <v>4516</v>
      </c>
      <c r="F69" s="17">
        <v>5545</v>
      </c>
      <c r="G69" s="17">
        <v>8442</v>
      </c>
      <c r="H69" s="17">
        <v>627</v>
      </c>
      <c r="I69" s="27">
        <v>17.9283</v>
      </c>
    </row>
    <row r="70" spans="1:9">
      <c r="A70" s="17" t="s">
        <v>393</v>
      </c>
      <c r="B70" s="17">
        <v>911</v>
      </c>
      <c r="C70" s="17">
        <v>625</v>
      </c>
      <c r="D70" s="17">
        <v>3139</v>
      </c>
      <c r="E70" s="17">
        <v>1487</v>
      </c>
      <c r="F70" s="17">
        <v>485</v>
      </c>
      <c r="G70" s="17">
        <v>3381</v>
      </c>
      <c r="H70" s="17">
        <v>250</v>
      </c>
      <c r="I70" s="27">
        <v>2.7113</v>
      </c>
    </row>
    <row r="71" spans="1:9">
      <c r="A71" s="17" t="s">
        <v>394</v>
      </c>
      <c r="C71" s="17">
        <v>136</v>
      </c>
      <c r="D71" s="17">
        <v>427</v>
      </c>
      <c r="E71" s="17">
        <v>52</v>
      </c>
      <c r="I71" s="17" t="e">
        <v>#DIV/0!</v>
      </c>
    </row>
    <row r="72" spans="1:9">
      <c r="A72" s="17" t="s">
        <v>395</v>
      </c>
      <c r="B72" s="17">
        <v>65</v>
      </c>
      <c r="I72" s="27">
        <v>-1</v>
      </c>
    </row>
    <row r="73" spans="1:9">
      <c r="A73" s="17" t="s">
        <v>396</v>
      </c>
      <c r="D73" s="17">
        <v>166</v>
      </c>
      <c r="E73" s="17">
        <v>2798</v>
      </c>
      <c r="F73" s="17">
        <v>584</v>
      </c>
      <c r="G73" s="17">
        <v>1236</v>
      </c>
      <c r="H73" s="17">
        <v>55</v>
      </c>
      <c r="I73" s="17" t="e">
        <v>#DIV/0!</v>
      </c>
    </row>
    <row r="74" spans="1:9">
      <c r="A74" s="17" t="s">
        <v>397</v>
      </c>
      <c r="C74" s="17">
        <v>2018</v>
      </c>
      <c r="D74" s="17">
        <v>851</v>
      </c>
      <c r="E74" s="17">
        <v>614</v>
      </c>
      <c r="F74" s="17">
        <v>51</v>
      </c>
      <c r="I74" s="17" t="e">
        <v>#DIV/0!</v>
      </c>
    </row>
    <row r="75" spans="1:9">
      <c r="A75" s="17" t="s">
        <v>398</v>
      </c>
      <c r="B75" s="17">
        <v>88</v>
      </c>
      <c r="I75" s="27">
        <v>-1</v>
      </c>
    </row>
    <row r="76" spans="1:9">
      <c r="A76" s="17" t="s">
        <v>399</v>
      </c>
      <c r="B76" s="17">
        <v>2025</v>
      </c>
      <c r="C76" s="17">
        <v>937</v>
      </c>
      <c r="D76" s="17">
        <v>4</v>
      </c>
      <c r="E76" s="17">
        <v>690</v>
      </c>
      <c r="F76" s="17">
        <v>247</v>
      </c>
      <c r="G76" s="17">
        <v>2506</v>
      </c>
      <c r="H76" s="17">
        <v>1038</v>
      </c>
      <c r="I76" s="27">
        <v>0.23749999999999999</v>
      </c>
    </row>
    <row r="77" spans="1:9">
      <c r="A77" s="17" t="s">
        <v>400</v>
      </c>
      <c r="B77" s="17">
        <v>224</v>
      </c>
      <c r="C77" s="17">
        <v>36</v>
      </c>
      <c r="D77" s="17">
        <v>257</v>
      </c>
      <c r="E77" s="17">
        <v>7102</v>
      </c>
      <c r="F77" s="17">
        <v>2032</v>
      </c>
      <c r="G77" s="17">
        <v>2215</v>
      </c>
      <c r="H77" s="17">
        <v>1292</v>
      </c>
      <c r="I77" s="27">
        <v>8.8884000000000007</v>
      </c>
    </row>
    <row r="78" spans="1:9">
      <c r="A78" s="17" t="s">
        <v>401</v>
      </c>
      <c r="B78" s="17">
        <v>4</v>
      </c>
      <c r="C78" s="17">
        <v>2</v>
      </c>
      <c r="D78" s="17">
        <v>64</v>
      </c>
      <c r="E78" s="17">
        <v>60</v>
      </c>
      <c r="F78" s="17">
        <v>3</v>
      </c>
      <c r="G78" s="17">
        <v>15</v>
      </c>
      <c r="H78" s="17">
        <v>6</v>
      </c>
      <c r="I78" s="27">
        <v>2.75</v>
      </c>
    </row>
    <row r="79" spans="1:9">
      <c r="A79" s="17" t="s">
        <v>402</v>
      </c>
      <c r="F79" s="17">
        <v>465</v>
      </c>
      <c r="G79" s="17">
        <v>2413</v>
      </c>
      <c r="I79" s="17" t="e">
        <v>#DIV/0!</v>
      </c>
    </row>
    <row r="80" spans="1:9">
      <c r="A80" s="17" t="s">
        <v>403</v>
      </c>
      <c r="C80" s="17">
        <v>1</v>
      </c>
      <c r="D80" s="17">
        <v>1</v>
      </c>
      <c r="H80" s="17">
        <v>134</v>
      </c>
      <c r="I80" s="17" t="e">
        <v>#DIV/0!</v>
      </c>
    </row>
    <row r="81" spans="1:9">
      <c r="A81" s="17" t="s">
        <v>404</v>
      </c>
      <c r="B81" s="17">
        <v>1027</v>
      </c>
      <c r="C81" s="17">
        <v>88</v>
      </c>
      <c r="D81" s="17">
        <v>57</v>
      </c>
      <c r="E81" s="17">
        <v>11160</v>
      </c>
      <c r="F81" s="17">
        <v>17407</v>
      </c>
      <c r="G81" s="17">
        <v>16509</v>
      </c>
      <c r="H81" s="17">
        <v>4683</v>
      </c>
      <c r="I81" s="27">
        <v>15.074999999999999</v>
      </c>
    </row>
    <row r="82" spans="1:9">
      <c r="A82" s="17" t="s">
        <v>405</v>
      </c>
      <c r="D82" s="17">
        <v>5</v>
      </c>
      <c r="E82" s="17">
        <v>377</v>
      </c>
      <c r="F82" s="17">
        <v>519</v>
      </c>
      <c r="G82" s="17">
        <v>292</v>
      </c>
      <c r="I82" s="17" t="e">
        <v>#DIV/0!</v>
      </c>
    </row>
    <row r="83" spans="1:9">
      <c r="A83" s="17" t="s">
        <v>406</v>
      </c>
      <c r="B83" s="17">
        <v>875</v>
      </c>
      <c r="C83" s="17">
        <v>1362</v>
      </c>
      <c r="D83" s="17">
        <v>10863</v>
      </c>
      <c r="E83" s="17">
        <v>4095</v>
      </c>
      <c r="F83" s="17">
        <v>1647</v>
      </c>
      <c r="G83" s="17">
        <v>1527</v>
      </c>
      <c r="I83" s="27">
        <v>0.74509999999999998</v>
      </c>
    </row>
    <row r="84" spans="1:9">
      <c r="A84" s="17" t="s">
        <v>407</v>
      </c>
      <c r="B84" s="17">
        <v>2</v>
      </c>
      <c r="C84" s="17">
        <v>1</v>
      </c>
      <c r="D84" s="17">
        <v>4</v>
      </c>
      <c r="E84" s="17">
        <v>2</v>
      </c>
      <c r="F84" s="17">
        <v>307</v>
      </c>
      <c r="G84" s="17">
        <v>1026</v>
      </c>
      <c r="H84" s="17">
        <v>247</v>
      </c>
      <c r="I84" s="27">
        <v>512</v>
      </c>
    </row>
    <row r="85" spans="1:9">
      <c r="A85" s="17" t="s">
        <v>408</v>
      </c>
      <c r="B85" s="17">
        <v>3267</v>
      </c>
      <c r="C85" s="17">
        <v>1625</v>
      </c>
      <c r="D85" s="17">
        <v>458</v>
      </c>
      <c r="E85" s="17">
        <v>327</v>
      </c>
      <c r="F85" s="17">
        <v>51</v>
      </c>
      <c r="G85" s="17">
        <v>2132</v>
      </c>
      <c r="H85" s="17">
        <v>269</v>
      </c>
      <c r="I85" s="27">
        <v>-0.34739999999999999</v>
      </c>
    </row>
    <row r="86" spans="1:9">
      <c r="A86" s="17" t="s">
        <v>409</v>
      </c>
      <c r="B86" s="17">
        <v>902</v>
      </c>
      <c r="C86" s="17">
        <v>2354</v>
      </c>
      <c r="D86" s="17">
        <v>109</v>
      </c>
      <c r="E86" s="17">
        <v>3338</v>
      </c>
      <c r="F86" s="17">
        <v>13358</v>
      </c>
      <c r="G86" s="17">
        <v>435</v>
      </c>
      <c r="H86" s="17">
        <v>182</v>
      </c>
      <c r="I86" s="27">
        <v>-0.51770000000000005</v>
      </c>
    </row>
    <row r="87" spans="1:9">
      <c r="A87" s="17" t="s">
        <v>410</v>
      </c>
      <c r="B87" s="17">
        <v>1990</v>
      </c>
      <c r="C87" s="17">
        <v>2661</v>
      </c>
      <c r="D87" s="17">
        <v>462</v>
      </c>
      <c r="E87" s="17">
        <v>8165</v>
      </c>
      <c r="F87" s="17">
        <v>2992</v>
      </c>
      <c r="G87" s="17">
        <v>876</v>
      </c>
      <c r="H87" s="17">
        <v>1746</v>
      </c>
      <c r="I87" s="27">
        <v>-0.55979999999999996</v>
      </c>
    </row>
    <row r="88" spans="1:9">
      <c r="A88" s="17" t="s">
        <v>411</v>
      </c>
      <c r="B88" s="17">
        <v>1180</v>
      </c>
      <c r="C88" s="17">
        <v>899</v>
      </c>
      <c r="D88" s="17">
        <v>316</v>
      </c>
      <c r="E88" s="17">
        <v>2862</v>
      </c>
      <c r="F88" s="17">
        <v>398</v>
      </c>
      <c r="G88" s="17">
        <v>11</v>
      </c>
      <c r="H88" s="17">
        <v>1</v>
      </c>
      <c r="I88" s="27">
        <v>-0.99070000000000003</v>
      </c>
    </row>
    <row r="89" spans="1:9">
      <c r="A89" s="17" t="s">
        <v>412</v>
      </c>
      <c r="B89" s="17">
        <v>830</v>
      </c>
      <c r="C89" s="17">
        <v>2935</v>
      </c>
      <c r="D89" s="17">
        <v>1824</v>
      </c>
      <c r="E89" s="17">
        <v>992</v>
      </c>
      <c r="F89" s="17">
        <v>1059</v>
      </c>
      <c r="G89" s="17">
        <v>121</v>
      </c>
      <c r="H89" s="17">
        <v>896</v>
      </c>
      <c r="I89" s="27">
        <v>-0.85419999999999996</v>
      </c>
    </row>
    <row r="90" spans="1:9">
      <c r="A90" s="17" t="s">
        <v>413</v>
      </c>
      <c r="B90" s="17">
        <v>1341</v>
      </c>
      <c r="C90" s="17">
        <v>1634</v>
      </c>
      <c r="D90" s="17">
        <v>6496</v>
      </c>
      <c r="E90" s="17">
        <v>6470</v>
      </c>
      <c r="F90" s="17">
        <v>7578</v>
      </c>
      <c r="G90" s="17">
        <v>982</v>
      </c>
      <c r="H90" s="17">
        <v>985</v>
      </c>
      <c r="I90" s="27">
        <v>-0.26769999999999999</v>
      </c>
    </row>
    <row r="91" spans="1:9">
      <c r="A91" s="17" t="s">
        <v>414</v>
      </c>
      <c r="B91" s="17">
        <v>7190</v>
      </c>
      <c r="C91" s="17">
        <v>7076</v>
      </c>
      <c r="D91" s="17">
        <v>102</v>
      </c>
      <c r="F91" s="17">
        <v>215</v>
      </c>
      <c r="G91" s="17">
        <v>2504</v>
      </c>
      <c r="H91" s="17">
        <v>104</v>
      </c>
      <c r="I91" s="27">
        <v>-0.65169999999999995</v>
      </c>
    </row>
    <row r="92" spans="1:9">
      <c r="A92" s="17" t="s">
        <v>415</v>
      </c>
      <c r="B92" s="17">
        <v>1101</v>
      </c>
      <c r="C92" s="17">
        <v>2608</v>
      </c>
      <c r="D92" s="17">
        <v>264</v>
      </c>
      <c r="E92" s="17">
        <v>1386</v>
      </c>
      <c r="F92" s="17">
        <v>1095</v>
      </c>
      <c r="G92" s="17">
        <v>1115</v>
      </c>
      <c r="H92" s="17">
        <v>1049</v>
      </c>
      <c r="I92" s="27">
        <v>1.2699999999999999E-2</v>
      </c>
    </row>
    <row r="93" spans="1:9">
      <c r="A93" s="17" t="s">
        <v>416</v>
      </c>
      <c r="B93" s="17">
        <v>1394</v>
      </c>
      <c r="C93" s="17">
        <v>2876</v>
      </c>
      <c r="D93" s="17">
        <v>1968</v>
      </c>
      <c r="E93" s="17">
        <v>1325</v>
      </c>
      <c r="F93" s="17">
        <v>300</v>
      </c>
      <c r="G93" s="17">
        <v>2638</v>
      </c>
      <c r="H93" s="17">
        <v>10</v>
      </c>
      <c r="I93" s="27">
        <v>0.89239999999999997</v>
      </c>
    </row>
    <row r="94" spans="1:9">
      <c r="A94" s="17" t="s">
        <v>417</v>
      </c>
      <c r="B94" s="17">
        <v>1098</v>
      </c>
      <c r="C94" s="17">
        <v>1303</v>
      </c>
      <c r="D94" s="17">
        <v>318</v>
      </c>
      <c r="E94" s="17">
        <v>3610</v>
      </c>
      <c r="F94" s="17">
        <v>5710</v>
      </c>
      <c r="G94" s="17">
        <v>11617</v>
      </c>
      <c r="H94" s="17">
        <v>3473</v>
      </c>
      <c r="I94" s="27">
        <v>9.5800999999999998</v>
      </c>
    </row>
    <row r="95" spans="1:9">
      <c r="A95" s="17" t="s">
        <v>418</v>
      </c>
      <c r="B95" s="17">
        <v>148</v>
      </c>
      <c r="C95" s="17">
        <v>687</v>
      </c>
      <c r="D95" s="17">
        <v>333</v>
      </c>
      <c r="E95" s="17">
        <v>856</v>
      </c>
      <c r="F95" s="17">
        <v>350</v>
      </c>
      <c r="G95" s="17">
        <v>1742</v>
      </c>
      <c r="H95" s="17">
        <v>1170</v>
      </c>
      <c r="I95" s="27">
        <v>10.770300000000001</v>
      </c>
    </row>
    <row r="96" spans="1:9">
      <c r="A96" s="17" t="s">
        <v>419</v>
      </c>
      <c r="B96" s="17">
        <v>135</v>
      </c>
      <c r="C96" s="17">
        <v>203</v>
      </c>
      <c r="E96" s="17">
        <v>569</v>
      </c>
      <c r="F96" s="17">
        <v>1439</v>
      </c>
      <c r="I96" s="27">
        <v>-1</v>
      </c>
    </row>
    <row r="97" spans="1:9">
      <c r="A97" s="17" t="s">
        <v>420</v>
      </c>
      <c r="B97" s="17">
        <v>822</v>
      </c>
      <c r="C97" s="17">
        <v>3374</v>
      </c>
      <c r="D97" s="17">
        <v>2795</v>
      </c>
      <c r="E97" s="17">
        <v>1912</v>
      </c>
      <c r="F97" s="17">
        <v>1528</v>
      </c>
      <c r="G97" s="17">
        <v>3674</v>
      </c>
      <c r="H97" s="17">
        <v>69</v>
      </c>
      <c r="I97" s="27">
        <v>3.4695999999999998</v>
      </c>
    </row>
    <row r="98" spans="1:9">
      <c r="A98" s="17" t="s">
        <v>421</v>
      </c>
      <c r="B98" s="17">
        <v>612</v>
      </c>
      <c r="C98" s="17">
        <v>130</v>
      </c>
      <c r="D98" s="17">
        <v>1782</v>
      </c>
      <c r="E98" s="17">
        <v>7392</v>
      </c>
      <c r="F98" s="17">
        <v>2574</v>
      </c>
      <c r="G98" s="17">
        <v>1388</v>
      </c>
      <c r="H98" s="17">
        <v>468</v>
      </c>
      <c r="I98" s="27">
        <v>1.268</v>
      </c>
    </row>
    <row r="99" spans="1:9">
      <c r="A99" s="17" t="s">
        <v>422</v>
      </c>
      <c r="B99" s="17">
        <v>252</v>
      </c>
      <c r="C99" s="17">
        <v>4732</v>
      </c>
      <c r="D99" s="17">
        <v>2642</v>
      </c>
      <c r="E99" s="17">
        <v>2257</v>
      </c>
      <c r="F99" s="17">
        <v>5791</v>
      </c>
      <c r="G99" s="17">
        <v>26598</v>
      </c>
      <c r="H99" s="17">
        <v>10923</v>
      </c>
      <c r="I99" s="27">
        <v>104.5476</v>
      </c>
    </row>
    <row r="100" spans="1:9">
      <c r="A100" s="17" t="s">
        <v>423</v>
      </c>
      <c r="B100" s="17">
        <v>2</v>
      </c>
      <c r="D100" s="17">
        <v>7</v>
      </c>
      <c r="F100" s="17">
        <v>222</v>
      </c>
      <c r="G100" s="17">
        <v>317</v>
      </c>
      <c r="I100" s="27">
        <v>157.5</v>
      </c>
    </row>
    <row r="101" spans="1:9">
      <c r="A101" s="17" t="s">
        <v>424</v>
      </c>
      <c r="B101" s="17">
        <v>25</v>
      </c>
      <c r="C101" s="17">
        <v>213</v>
      </c>
      <c r="D101" s="17">
        <v>1260</v>
      </c>
      <c r="E101" s="17">
        <v>1259</v>
      </c>
      <c r="F101" s="17">
        <v>3162</v>
      </c>
      <c r="G101" s="17">
        <v>992</v>
      </c>
      <c r="I101" s="27">
        <v>38.68</v>
      </c>
    </row>
    <row r="102" spans="1:9">
      <c r="A102" s="17" t="s">
        <v>425</v>
      </c>
      <c r="C102" s="17">
        <v>4</v>
      </c>
      <c r="D102" s="17">
        <v>5</v>
      </c>
      <c r="E102" s="17">
        <v>1162</v>
      </c>
      <c r="F102" s="17">
        <v>334</v>
      </c>
      <c r="G102" s="17">
        <v>106</v>
      </c>
      <c r="H102" s="17">
        <v>1320</v>
      </c>
      <c r="I102" s="17" t="e">
        <v>#DIV/0!</v>
      </c>
    </row>
    <row r="103" spans="1:9">
      <c r="A103" s="17" t="s">
        <v>426</v>
      </c>
      <c r="B103" s="17">
        <v>12</v>
      </c>
      <c r="C103" s="17">
        <v>30</v>
      </c>
      <c r="E103" s="17">
        <v>6</v>
      </c>
      <c r="F103" s="17">
        <v>5</v>
      </c>
      <c r="I103" s="27">
        <v>-1</v>
      </c>
    </row>
    <row r="104" spans="1:9">
      <c r="A104" s="17" t="s">
        <v>427</v>
      </c>
      <c r="B104" s="17">
        <v>833</v>
      </c>
      <c r="C104" s="17">
        <v>2813</v>
      </c>
      <c r="D104" s="17">
        <v>1330</v>
      </c>
      <c r="E104" s="17">
        <v>3550</v>
      </c>
      <c r="F104" s="17">
        <v>9391</v>
      </c>
      <c r="G104" s="17">
        <v>9458</v>
      </c>
      <c r="H104" s="17">
        <v>1601</v>
      </c>
      <c r="I104" s="27">
        <v>10.354100000000001</v>
      </c>
    </row>
    <row r="105" spans="1:9">
      <c r="A105" s="17" t="s">
        <v>428</v>
      </c>
      <c r="B105" s="17">
        <v>164</v>
      </c>
      <c r="C105" s="17">
        <v>3805</v>
      </c>
      <c r="D105" s="17">
        <v>1643</v>
      </c>
      <c r="E105" s="17">
        <v>212</v>
      </c>
      <c r="F105" s="17">
        <v>60</v>
      </c>
      <c r="G105" s="17">
        <v>8456</v>
      </c>
      <c r="H105" s="17">
        <v>825</v>
      </c>
      <c r="I105" s="27">
        <v>50.561</v>
      </c>
    </row>
    <row r="106" spans="1:9">
      <c r="A106" s="17" t="s">
        <v>429</v>
      </c>
      <c r="B106" s="17">
        <v>13</v>
      </c>
      <c r="C106" s="17">
        <v>136</v>
      </c>
      <c r="E106" s="17">
        <v>369</v>
      </c>
      <c r="F106" s="17">
        <v>18</v>
      </c>
      <c r="G106" s="17">
        <v>225</v>
      </c>
      <c r="H106" s="17">
        <v>441</v>
      </c>
      <c r="I106" s="27">
        <v>16.307700000000001</v>
      </c>
    </row>
    <row r="107" spans="1:9">
      <c r="A107" s="17" t="s">
        <v>430</v>
      </c>
      <c r="B107" s="17">
        <v>269</v>
      </c>
      <c r="C107" s="17">
        <v>2</v>
      </c>
      <c r="D107" s="17">
        <v>247</v>
      </c>
      <c r="E107" s="17">
        <v>956</v>
      </c>
      <c r="F107" s="17">
        <v>2036</v>
      </c>
      <c r="G107" s="17">
        <v>2012</v>
      </c>
      <c r="H107" s="17">
        <v>1212</v>
      </c>
      <c r="I107" s="27">
        <v>6.4795999999999996</v>
      </c>
    </row>
    <row r="108" spans="1:9">
      <c r="A108" s="17" t="s">
        <v>431</v>
      </c>
      <c r="B108" s="17">
        <v>1694</v>
      </c>
      <c r="C108" s="17">
        <v>349</v>
      </c>
      <c r="D108" s="17">
        <v>187</v>
      </c>
      <c r="E108" s="17">
        <v>506</v>
      </c>
      <c r="F108" s="17">
        <v>3158</v>
      </c>
      <c r="G108" s="17">
        <v>4244</v>
      </c>
      <c r="H108" s="17">
        <v>389</v>
      </c>
      <c r="I108" s="27">
        <v>1.5053000000000001</v>
      </c>
    </row>
    <row r="109" spans="1:9">
      <c r="A109" s="17" t="s">
        <v>432</v>
      </c>
      <c r="B109" s="17">
        <v>177</v>
      </c>
      <c r="C109" s="17">
        <v>17</v>
      </c>
      <c r="D109" s="17">
        <v>103</v>
      </c>
      <c r="E109" s="17">
        <v>1768</v>
      </c>
      <c r="F109" s="17">
        <v>3605</v>
      </c>
      <c r="G109" s="17">
        <v>2721</v>
      </c>
      <c r="H109" s="17">
        <v>436</v>
      </c>
      <c r="I109" s="27">
        <v>14.3729</v>
      </c>
    </row>
    <row r="110" spans="1:9">
      <c r="A110" s="17" t="s">
        <v>433</v>
      </c>
      <c r="C110" s="17">
        <v>80</v>
      </c>
      <c r="E110" s="17">
        <v>71</v>
      </c>
      <c r="I110" s="17" t="e">
        <v>#DIV/0!</v>
      </c>
    </row>
    <row r="111" spans="1:9">
      <c r="A111" s="17" t="s">
        <v>434</v>
      </c>
      <c r="B111" s="17">
        <v>200</v>
      </c>
      <c r="C111" s="17">
        <v>417</v>
      </c>
      <c r="D111" s="17">
        <v>537</v>
      </c>
      <c r="E111" s="17">
        <v>186</v>
      </c>
      <c r="F111" s="17">
        <v>408</v>
      </c>
      <c r="G111" s="17">
        <v>1235</v>
      </c>
      <c r="H111" s="17">
        <v>90</v>
      </c>
      <c r="I111" s="27">
        <v>5.1749999999999998</v>
      </c>
    </row>
    <row r="112" spans="1:9">
      <c r="A112" s="17" t="s">
        <v>435</v>
      </c>
      <c r="B112" s="17">
        <v>1310</v>
      </c>
      <c r="C112" s="17">
        <v>8552</v>
      </c>
      <c r="D112" s="17">
        <v>493</v>
      </c>
      <c r="E112" s="17">
        <v>747</v>
      </c>
      <c r="F112" s="17">
        <v>39</v>
      </c>
      <c r="G112" s="17">
        <v>948</v>
      </c>
      <c r="I112" s="27">
        <v>-0.27629999999999999</v>
      </c>
    </row>
    <row r="113" spans="1:9">
      <c r="A113" s="17" t="s">
        <v>436</v>
      </c>
      <c r="B113" s="17">
        <v>593</v>
      </c>
      <c r="C113" s="17">
        <v>4995</v>
      </c>
      <c r="D113" s="17">
        <v>2849</v>
      </c>
      <c r="E113" s="17">
        <v>2465</v>
      </c>
      <c r="F113" s="17">
        <v>536</v>
      </c>
      <c r="I113" s="27">
        <v>-1</v>
      </c>
    </row>
    <row r="114" spans="1:9">
      <c r="A114" s="17" t="s">
        <v>437</v>
      </c>
      <c r="B114" s="17">
        <v>113</v>
      </c>
      <c r="E114" s="17">
        <v>51</v>
      </c>
      <c r="G114" s="17">
        <v>385</v>
      </c>
      <c r="I114" s="27">
        <v>2.4070999999999998</v>
      </c>
    </row>
    <row r="115" spans="1:9">
      <c r="A115" s="17" t="s">
        <v>438</v>
      </c>
      <c r="B115" s="17">
        <v>956</v>
      </c>
      <c r="C115" s="17">
        <v>263</v>
      </c>
      <c r="D115" s="17">
        <v>40</v>
      </c>
      <c r="E115" s="17">
        <v>1316</v>
      </c>
      <c r="F115" s="17">
        <v>5972</v>
      </c>
      <c r="G115" s="17">
        <v>3517</v>
      </c>
      <c r="H115" s="17">
        <v>516</v>
      </c>
      <c r="I115" s="27">
        <v>2.6789000000000001</v>
      </c>
    </row>
    <row r="116" spans="1:9">
      <c r="A116" s="17" t="s">
        <v>439</v>
      </c>
      <c r="B116" s="17">
        <v>8403</v>
      </c>
      <c r="C116" s="17">
        <v>5172</v>
      </c>
      <c r="D116" s="17">
        <v>993</v>
      </c>
      <c r="E116" s="17">
        <v>893</v>
      </c>
      <c r="F116" s="17">
        <v>793</v>
      </c>
      <c r="G116" s="17">
        <v>1675</v>
      </c>
      <c r="H116" s="17">
        <v>343</v>
      </c>
      <c r="I116" s="27">
        <v>-0.80069999999999997</v>
      </c>
    </row>
    <row r="117" spans="1:9">
      <c r="A117" s="17" t="s">
        <v>440</v>
      </c>
      <c r="B117" s="17">
        <v>601</v>
      </c>
      <c r="C117" s="17">
        <v>668</v>
      </c>
      <c r="D117" s="17">
        <v>4304</v>
      </c>
      <c r="E117" s="17">
        <v>267</v>
      </c>
      <c r="F117" s="17">
        <v>176</v>
      </c>
      <c r="G117" s="17">
        <v>315</v>
      </c>
      <c r="I117" s="27">
        <v>-0.47589999999999999</v>
      </c>
    </row>
    <row r="118" spans="1:9">
      <c r="A118" s="17" t="s">
        <v>441</v>
      </c>
      <c r="C118" s="17">
        <v>78</v>
      </c>
      <c r="D118" s="17">
        <v>1747</v>
      </c>
      <c r="E118" s="17">
        <v>644</v>
      </c>
      <c r="F118" s="17">
        <v>161</v>
      </c>
      <c r="G118" s="17">
        <v>431</v>
      </c>
      <c r="H118" s="17">
        <v>595</v>
      </c>
      <c r="I118" s="17" t="e">
        <v>#DIV/0!</v>
      </c>
    </row>
    <row r="119" spans="1:9">
      <c r="A119" s="17" t="s">
        <v>442</v>
      </c>
      <c r="B119" s="17">
        <v>1410</v>
      </c>
      <c r="C119" s="17">
        <v>903</v>
      </c>
      <c r="D119" s="17">
        <v>2973</v>
      </c>
      <c r="E119" s="17">
        <v>215</v>
      </c>
      <c r="F119" s="17">
        <v>1611</v>
      </c>
      <c r="G119" s="17">
        <v>145</v>
      </c>
      <c r="H119" s="17">
        <v>408</v>
      </c>
      <c r="I119" s="27">
        <v>-0.8972</v>
      </c>
    </row>
    <row r="120" spans="1:9">
      <c r="A120" s="17" t="s">
        <v>443</v>
      </c>
      <c r="B120" s="17">
        <v>128</v>
      </c>
      <c r="C120" s="17">
        <v>233</v>
      </c>
      <c r="D120" s="17">
        <v>207</v>
      </c>
      <c r="F120" s="17">
        <v>15</v>
      </c>
      <c r="G120" s="17">
        <v>63</v>
      </c>
      <c r="I120" s="27">
        <v>-0.50780000000000003</v>
      </c>
    </row>
    <row r="121" spans="1:9">
      <c r="A121" s="17" t="s">
        <v>444</v>
      </c>
      <c r="B121" s="17">
        <v>1593</v>
      </c>
      <c r="C121" s="17">
        <v>1638</v>
      </c>
      <c r="D121" s="17">
        <v>630</v>
      </c>
      <c r="E121" s="17">
        <v>1073</v>
      </c>
      <c r="F121" s="17">
        <v>210</v>
      </c>
      <c r="G121" s="17">
        <v>527</v>
      </c>
      <c r="I121" s="27">
        <v>-0.66920000000000002</v>
      </c>
    </row>
    <row r="122" spans="1:9">
      <c r="A122" s="17" t="s">
        <v>445</v>
      </c>
      <c r="C122" s="17">
        <v>83</v>
      </c>
      <c r="D122" s="17">
        <v>1387</v>
      </c>
      <c r="E122" s="17">
        <v>1514</v>
      </c>
      <c r="F122" s="17">
        <v>3558</v>
      </c>
      <c r="G122" s="17">
        <v>2613</v>
      </c>
      <c r="I122" s="17" t="e">
        <v>#DIV/0!</v>
      </c>
    </row>
    <row r="123" spans="1:9">
      <c r="A123" s="17" t="s">
        <v>446</v>
      </c>
      <c r="B123" s="17">
        <v>319</v>
      </c>
      <c r="C123" s="17">
        <v>1</v>
      </c>
      <c r="D123" s="17">
        <v>139</v>
      </c>
      <c r="H123" s="17">
        <v>804</v>
      </c>
      <c r="I123" s="27">
        <v>-1</v>
      </c>
    </row>
    <row r="124" spans="1:9">
      <c r="A124" s="17" t="s">
        <v>447</v>
      </c>
      <c r="G124" s="17">
        <v>552</v>
      </c>
      <c r="H124" s="17">
        <v>307</v>
      </c>
      <c r="I124" s="17" t="e">
        <v>#DIV/0!</v>
      </c>
    </row>
    <row r="125" spans="1:9">
      <c r="A125" s="17" t="s">
        <v>448</v>
      </c>
      <c r="B125" s="17">
        <v>375</v>
      </c>
      <c r="C125" s="17">
        <v>1640</v>
      </c>
      <c r="D125" s="17">
        <v>32</v>
      </c>
      <c r="E125" s="17">
        <v>3</v>
      </c>
      <c r="F125" s="17">
        <v>11</v>
      </c>
      <c r="G125" s="17">
        <v>150</v>
      </c>
      <c r="H125" s="17">
        <v>122</v>
      </c>
      <c r="I125" s="27">
        <v>-0.6</v>
      </c>
    </row>
    <row r="126" spans="1:9">
      <c r="A126" s="17" t="s">
        <v>449</v>
      </c>
      <c r="B126" s="17">
        <v>66</v>
      </c>
      <c r="C126" s="17">
        <v>237</v>
      </c>
      <c r="E126" s="17">
        <v>2</v>
      </c>
      <c r="G126" s="17">
        <v>260</v>
      </c>
      <c r="H126" s="17">
        <v>4</v>
      </c>
      <c r="I126" s="27">
        <v>2.9394</v>
      </c>
    </row>
    <row r="127" spans="1:9">
      <c r="A127" s="17" t="s">
        <v>450</v>
      </c>
      <c r="C127" s="17">
        <v>116</v>
      </c>
      <c r="D127" s="17">
        <v>616</v>
      </c>
      <c r="F127" s="17">
        <v>109</v>
      </c>
      <c r="G127" s="17">
        <v>3056</v>
      </c>
      <c r="H127" s="17">
        <v>1318</v>
      </c>
      <c r="I127" s="17" t="e">
        <v>#DIV/0!</v>
      </c>
    </row>
    <row r="128" spans="1:9">
      <c r="A128" s="17" t="s">
        <v>451</v>
      </c>
      <c r="B128" s="17">
        <v>2512</v>
      </c>
      <c r="C128" s="17">
        <v>204</v>
      </c>
      <c r="D128" s="17">
        <v>1486</v>
      </c>
      <c r="F128" s="17">
        <v>452</v>
      </c>
      <c r="G128" s="17">
        <v>6</v>
      </c>
      <c r="H128" s="17">
        <v>53</v>
      </c>
      <c r="I128" s="27">
        <v>-0.99760000000000004</v>
      </c>
    </row>
    <row r="129" spans="1:9">
      <c r="A129" s="17" t="s">
        <v>452</v>
      </c>
      <c r="B129" s="17">
        <v>451</v>
      </c>
      <c r="C129" s="17">
        <v>1419</v>
      </c>
      <c r="D129" s="17">
        <v>1206</v>
      </c>
      <c r="E129" s="17">
        <v>371</v>
      </c>
      <c r="F129" s="17">
        <v>2829</v>
      </c>
      <c r="G129" s="17">
        <v>201</v>
      </c>
      <c r="I129" s="27">
        <v>-0.55430000000000001</v>
      </c>
    </row>
    <row r="130" spans="1:9">
      <c r="A130" s="17" t="s">
        <v>453</v>
      </c>
      <c r="B130" s="17">
        <v>11</v>
      </c>
      <c r="C130" s="17">
        <v>1946</v>
      </c>
      <c r="D130" s="17">
        <v>1348</v>
      </c>
      <c r="E130" s="17">
        <v>632</v>
      </c>
      <c r="G130" s="17">
        <v>54</v>
      </c>
      <c r="I130" s="27">
        <v>3.9091</v>
      </c>
    </row>
    <row r="131" spans="1:9">
      <c r="A131" s="17" t="s">
        <v>454</v>
      </c>
      <c r="B131" s="17">
        <v>69</v>
      </c>
      <c r="D131" s="17">
        <v>110</v>
      </c>
      <c r="F131" s="17">
        <v>114</v>
      </c>
      <c r="G131" s="17">
        <v>44</v>
      </c>
      <c r="I131" s="27">
        <v>-0.36230000000000001</v>
      </c>
    </row>
    <row r="132" spans="1:9">
      <c r="A132" s="17" t="s">
        <v>455</v>
      </c>
      <c r="B132" s="17">
        <v>953</v>
      </c>
      <c r="C132" s="17">
        <v>1468</v>
      </c>
      <c r="D132" s="17">
        <v>1711</v>
      </c>
      <c r="E132" s="17">
        <v>682</v>
      </c>
      <c r="F132" s="17">
        <v>1987</v>
      </c>
      <c r="G132" s="17">
        <v>63</v>
      </c>
      <c r="H132" s="17">
        <v>1072</v>
      </c>
      <c r="I132" s="27">
        <v>-0.93389999999999995</v>
      </c>
    </row>
    <row r="133" spans="1:9">
      <c r="A133" s="17" t="s">
        <v>456</v>
      </c>
      <c r="B133" s="17">
        <v>154</v>
      </c>
      <c r="C133" s="17">
        <v>21</v>
      </c>
      <c r="D133" s="17">
        <v>114</v>
      </c>
      <c r="E133" s="17">
        <v>3117</v>
      </c>
      <c r="F133" s="17">
        <v>432</v>
      </c>
      <c r="G133" s="17">
        <v>4133</v>
      </c>
      <c r="H133" s="17">
        <v>370</v>
      </c>
      <c r="I133" s="27">
        <v>25.837700000000002</v>
      </c>
    </row>
    <row r="134" spans="1:9">
      <c r="A134" s="17" t="s">
        <v>457</v>
      </c>
      <c r="B134" s="17">
        <v>171</v>
      </c>
      <c r="C134" s="17">
        <v>773</v>
      </c>
      <c r="D134" s="17">
        <v>2170</v>
      </c>
      <c r="E134" s="17">
        <v>3743</v>
      </c>
      <c r="F134" s="17">
        <v>586</v>
      </c>
      <c r="G134" s="17">
        <v>920</v>
      </c>
      <c r="H134" s="17">
        <v>1029</v>
      </c>
      <c r="I134" s="27">
        <v>4.3800999999999997</v>
      </c>
    </row>
    <row r="135" spans="1:9">
      <c r="A135" s="17" t="s">
        <v>458</v>
      </c>
      <c r="B135" s="17">
        <v>24</v>
      </c>
      <c r="C135" s="17">
        <v>2</v>
      </c>
      <c r="D135" s="17">
        <v>1</v>
      </c>
      <c r="E135" s="17">
        <v>33</v>
      </c>
      <c r="F135" s="17">
        <v>68</v>
      </c>
      <c r="G135" s="17">
        <v>4</v>
      </c>
      <c r="I135" s="27">
        <v>-0.83330000000000004</v>
      </c>
    </row>
    <row r="136" spans="1:9">
      <c r="A136" s="17" t="s">
        <v>459</v>
      </c>
      <c r="B136" s="17">
        <v>1027</v>
      </c>
      <c r="C136" s="17">
        <v>109</v>
      </c>
      <c r="D136" s="17">
        <v>379</v>
      </c>
      <c r="E136" s="17">
        <v>9503</v>
      </c>
      <c r="F136" s="17">
        <v>11253</v>
      </c>
      <c r="G136" s="17">
        <v>2159</v>
      </c>
      <c r="H136" s="17">
        <v>108</v>
      </c>
      <c r="I136" s="27">
        <v>1.1022000000000001</v>
      </c>
    </row>
    <row r="137" spans="1:9">
      <c r="A137" s="17" t="s">
        <v>460</v>
      </c>
      <c r="B137" s="17">
        <v>1219</v>
      </c>
      <c r="C137" s="17">
        <v>618</v>
      </c>
      <c r="D137" s="17">
        <v>1458</v>
      </c>
      <c r="E137" s="17">
        <v>2343</v>
      </c>
      <c r="F137" s="17">
        <v>15023</v>
      </c>
      <c r="G137" s="17">
        <v>6183</v>
      </c>
      <c r="H137" s="17">
        <v>98</v>
      </c>
      <c r="I137" s="27">
        <v>4.0721999999999996</v>
      </c>
    </row>
    <row r="138" spans="1:9">
      <c r="A138" s="17" t="s">
        <v>461</v>
      </c>
      <c r="B138" s="17">
        <v>205</v>
      </c>
      <c r="C138" s="17">
        <v>3603</v>
      </c>
      <c r="D138" s="17">
        <v>18418</v>
      </c>
      <c r="E138" s="17">
        <v>5912</v>
      </c>
      <c r="F138" s="17">
        <v>1688</v>
      </c>
      <c r="G138" s="17">
        <v>317</v>
      </c>
      <c r="H138" s="17">
        <v>1269</v>
      </c>
      <c r="I138" s="27">
        <v>0.54630000000000001</v>
      </c>
    </row>
    <row r="139" spans="1:9">
      <c r="A139" s="17" t="s">
        <v>462</v>
      </c>
      <c r="B139" s="17">
        <v>28</v>
      </c>
      <c r="E139" s="17">
        <v>1279</v>
      </c>
      <c r="F139" s="17">
        <v>1288</v>
      </c>
      <c r="G139" s="17">
        <v>109</v>
      </c>
      <c r="H139" s="17">
        <v>999</v>
      </c>
      <c r="I139" s="27">
        <v>2.8929</v>
      </c>
    </row>
    <row r="140" spans="1:9">
      <c r="A140" s="17" t="s">
        <v>463</v>
      </c>
      <c r="D140" s="17">
        <v>18</v>
      </c>
      <c r="E140" s="17">
        <v>78</v>
      </c>
      <c r="I140" s="17" t="e">
        <v>#DIV/0!</v>
      </c>
    </row>
    <row r="141" spans="1:9">
      <c r="A141" s="17" t="s">
        <v>464</v>
      </c>
      <c r="B141" s="17">
        <v>42</v>
      </c>
      <c r="D141" s="17">
        <v>55</v>
      </c>
      <c r="I141" s="27">
        <v>-1</v>
      </c>
    </row>
    <row r="142" spans="1:9">
      <c r="A142" s="17" t="s">
        <v>465</v>
      </c>
      <c r="B142" s="17">
        <v>925</v>
      </c>
      <c r="C142" s="17">
        <v>52</v>
      </c>
      <c r="D142" s="17">
        <v>1551</v>
      </c>
      <c r="E142" s="17">
        <v>5146</v>
      </c>
      <c r="F142" s="17">
        <v>3081</v>
      </c>
      <c r="G142" s="17">
        <v>9685</v>
      </c>
      <c r="H142" s="17">
        <v>8389</v>
      </c>
      <c r="I142" s="27">
        <v>9.4702999999999999</v>
      </c>
    </row>
    <row r="143" spans="1:9">
      <c r="A143" s="17" t="s">
        <v>466</v>
      </c>
      <c r="B143" s="17">
        <v>286</v>
      </c>
      <c r="E143" s="17">
        <v>366</v>
      </c>
      <c r="G143" s="17">
        <v>2</v>
      </c>
      <c r="H143" s="17">
        <v>164</v>
      </c>
      <c r="I143" s="27">
        <v>-0.99299999999999999</v>
      </c>
    </row>
    <row r="144" spans="1:9">
      <c r="A144" s="17" t="s">
        <v>467</v>
      </c>
      <c r="B144" s="17">
        <v>3404</v>
      </c>
      <c r="C144" s="17">
        <v>1770</v>
      </c>
      <c r="D144" s="17">
        <v>921</v>
      </c>
      <c r="E144" s="17">
        <v>3211</v>
      </c>
      <c r="F144" s="17">
        <v>1261</v>
      </c>
      <c r="G144" s="17">
        <v>1659</v>
      </c>
      <c r="H144" s="17">
        <v>5666</v>
      </c>
      <c r="I144" s="27">
        <v>-0.51259999999999994</v>
      </c>
    </row>
    <row r="145" spans="1:9">
      <c r="A145" s="17" t="s">
        <v>468</v>
      </c>
      <c r="B145" s="17">
        <v>9516</v>
      </c>
      <c r="C145" s="17">
        <v>3853</v>
      </c>
      <c r="D145" s="17">
        <v>1551</v>
      </c>
      <c r="E145" s="17">
        <v>2824</v>
      </c>
      <c r="F145" s="17">
        <v>4276</v>
      </c>
      <c r="G145" s="17">
        <v>1419</v>
      </c>
      <c r="H145" s="17">
        <v>866</v>
      </c>
      <c r="I145" s="27">
        <v>-0.85089999999999999</v>
      </c>
    </row>
    <row r="146" spans="1:9">
      <c r="A146" s="17" t="s">
        <v>469</v>
      </c>
      <c r="B146" s="17">
        <v>912</v>
      </c>
      <c r="C146" s="17">
        <v>1126</v>
      </c>
      <c r="D146" s="17">
        <v>1633</v>
      </c>
      <c r="E146" s="17">
        <v>3609</v>
      </c>
      <c r="F146" s="17">
        <v>999</v>
      </c>
      <c r="G146" s="17">
        <v>273</v>
      </c>
      <c r="I146" s="27">
        <v>-0.70069999999999999</v>
      </c>
    </row>
    <row r="147" spans="1:9">
      <c r="A147" s="17" t="s">
        <v>470</v>
      </c>
      <c r="B147" s="17">
        <v>587</v>
      </c>
      <c r="C147" s="17">
        <v>5</v>
      </c>
      <c r="D147" s="17">
        <v>206</v>
      </c>
      <c r="E147" s="17">
        <v>1782</v>
      </c>
      <c r="F147" s="17">
        <v>481</v>
      </c>
      <c r="G147" s="17">
        <v>127</v>
      </c>
      <c r="H147" s="17">
        <v>124</v>
      </c>
      <c r="I147" s="27">
        <v>-0.78359999999999996</v>
      </c>
    </row>
    <row r="148" spans="1:9">
      <c r="A148" s="17" t="s">
        <v>471</v>
      </c>
      <c r="B148" s="17">
        <v>205</v>
      </c>
      <c r="C148" s="17">
        <v>19513</v>
      </c>
      <c r="D148" s="17">
        <v>17045</v>
      </c>
      <c r="E148" s="17">
        <v>1907</v>
      </c>
      <c r="F148" s="17">
        <v>1642</v>
      </c>
      <c r="G148" s="17">
        <v>82</v>
      </c>
      <c r="I148" s="27">
        <v>-0.6</v>
      </c>
    </row>
    <row r="149" spans="1:9">
      <c r="A149" s="17" t="s">
        <v>472</v>
      </c>
      <c r="B149" s="17">
        <v>367</v>
      </c>
      <c r="C149" s="17">
        <v>271</v>
      </c>
      <c r="D149" s="17">
        <v>101</v>
      </c>
      <c r="E149" s="17">
        <v>1383</v>
      </c>
      <c r="F149" s="17">
        <v>419</v>
      </c>
      <c r="G149" s="17">
        <v>1509</v>
      </c>
      <c r="H149" s="17">
        <v>489</v>
      </c>
      <c r="I149" s="27">
        <v>3.1116999999999999</v>
      </c>
    </row>
    <row r="150" spans="1:9">
      <c r="A150" s="17" t="s">
        <v>473</v>
      </c>
      <c r="B150" s="17">
        <v>1279</v>
      </c>
      <c r="C150" s="17">
        <v>384</v>
      </c>
      <c r="D150" s="17">
        <v>515</v>
      </c>
      <c r="E150" s="17">
        <v>8091</v>
      </c>
      <c r="F150" s="17">
        <v>9347</v>
      </c>
      <c r="G150" s="17">
        <v>12696</v>
      </c>
      <c r="H150" s="17">
        <v>1008</v>
      </c>
      <c r="I150" s="27">
        <v>8.9265000000000008</v>
      </c>
    </row>
    <row r="151" spans="1:9">
      <c r="A151" s="17" t="s">
        <v>474</v>
      </c>
      <c r="D151" s="17">
        <v>65</v>
      </c>
      <c r="E151" s="17">
        <v>2592</v>
      </c>
      <c r="G151" s="17">
        <v>68</v>
      </c>
      <c r="I151" s="17" t="e">
        <v>#DIV/0!</v>
      </c>
    </row>
    <row r="152" spans="1:9">
      <c r="A152" s="17" t="s">
        <v>475</v>
      </c>
      <c r="C152" s="17">
        <v>9</v>
      </c>
      <c r="D152" s="17">
        <v>163</v>
      </c>
      <c r="E152" s="17">
        <v>57</v>
      </c>
      <c r="I152" s="17" t="e">
        <v>#DIV/0!</v>
      </c>
    </row>
    <row r="153" spans="1:9">
      <c r="A153" s="17" t="s">
        <v>476</v>
      </c>
      <c r="B153" s="17">
        <v>1549</v>
      </c>
      <c r="C153" s="17">
        <v>2935</v>
      </c>
      <c r="D153" s="17">
        <v>3236</v>
      </c>
      <c r="E153" s="17">
        <v>5389</v>
      </c>
      <c r="F153" s="17">
        <v>14266</v>
      </c>
      <c r="G153" s="17">
        <v>1545</v>
      </c>
      <c r="H153" s="17">
        <v>116</v>
      </c>
      <c r="I153" s="27">
        <v>-2.5999999999999999E-3</v>
      </c>
    </row>
    <row r="154" spans="1:9">
      <c r="A154" s="17" t="s">
        <v>477</v>
      </c>
      <c r="B154" s="17">
        <v>2249</v>
      </c>
      <c r="C154" s="17">
        <v>12633</v>
      </c>
      <c r="D154" s="17">
        <v>506</v>
      </c>
      <c r="E154" s="17">
        <v>4563</v>
      </c>
      <c r="F154" s="17">
        <v>2777</v>
      </c>
      <c r="G154" s="17">
        <v>3235</v>
      </c>
      <c r="H154" s="17">
        <v>606</v>
      </c>
      <c r="I154" s="27">
        <v>0.43840000000000001</v>
      </c>
    </row>
    <row r="155" spans="1:9">
      <c r="A155" s="17" t="s">
        <v>478</v>
      </c>
      <c r="B155" s="17">
        <v>1408</v>
      </c>
      <c r="C155" s="17">
        <v>1033</v>
      </c>
      <c r="D155" s="17">
        <v>2819</v>
      </c>
      <c r="E155" s="17">
        <v>5033</v>
      </c>
      <c r="F155" s="17">
        <v>25984</v>
      </c>
      <c r="G155" s="17">
        <v>18296</v>
      </c>
      <c r="H155" s="17">
        <v>2057</v>
      </c>
      <c r="I155" s="27">
        <v>11.994300000000001</v>
      </c>
    </row>
    <row r="156" spans="1:9">
      <c r="A156" s="17" t="s">
        <v>479</v>
      </c>
      <c r="C156" s="17">
        <v>288</v>
      </c>
      <c r="D156" s="17">
        <v>328</v>
      </c>
      <c r="G156" s="17">
        <v>62</v>
      </c>
      <c r="H156" s="17">
        <v>119</v>
      </c>
      <c r="I156" s="17" t="e">
        <v>#DIV/0!</v>
      </c>
    </row>
    <row r="157" spans="1:9">
      <c r="A157" s="17" t="s">
        <v>480</v>
      </c>
      <c r="B157" s="17">
        <v>122</v>
      </c>
      <c r="D157" s="17">
        <v>5358</v>
      </c>
      <c r="E157" s="17">
        <v>1990</v>
      </c>
      <c r="F157" s="17">
        <v>1</v>
      </c>
      <c r="G157" s="17">
        <v>146</v>
      </c>
      <c r="I157" s="27">
        <v>0.19670000000000001</v>
      </c>
    </row>
    <row r="158" spans="1:9">
      <c r="A158" s="17" t="s">
        <v>481</v>
      </c>
      <c r="B158" s="17">
        <v>816</v>
      </c>
      <c r="C158" s="17">
        <v>585</v>
      </c>
      <c r="D158" s="17">
        <v>408</v>
      </c>
      <c r="E158" s="17">
        <v>1228</v>
      </c>
      <c r="F158" s="17">
        <v>242</v>
      </c>
      <c r="G158" s="17">
        <v>478</v>
      </c>
      <c r="H158" s="17">
        <v>57</v>
      </c>
      <c r="I158" s="27">
        <v>-0.41420000000000001</v>
      </c>
    </row>
    <row r="159" spans="1:9">
      <c r="A159" s="17" t="s">
        <v>482</v>
      </c>
      <c r="B159" s="17">
        <v>1380</v>
      </c>
      <c r="C159" s="17">
        <v>462</v>
      </c>
      <c r="D159" s="17">
        <v>1556</v>
      </c>
      <c r="E159" s="17">
        <v>2225</v>
      </c>
      <c r="F159" s="17">
        <v>1940</v>
      </c>
      <c r="G159" s="17">
        <v>3589</v>
      </c>
      <c r="H159" s="17">
        <v>1966</v>
      </c>
      <c r="I159" s="27">
        <v>1.6007</v>
      </c>
    </row>
    <row r="160" spans="1:9">
      <c r="A160" s="17" t="s">
        <v>483</v>
      </c>
      <c r="B160" s="17">
        <v>2</v>
      </c>
      <c r="C160" s="17">
        <v>5</v>
      </c>
      <c r="D160" s="17">
        <v>1728</v>
      </c>
      <c r="E160" s="17">
        <v>2855</v>
      </c>
      <c r="F160" s="17">
        <v>5116</v>
      </c>
      <c r="G160" s="17">
        <v>4709</v>
      </c>
      <c r="H160" s="17">
        <v>265</v>
      </c>
      <c r="I160" s="27">
        <v>2353.5</v>
      </c>
    </row>
    <row r="161" spans="1:9">
      <c r="A161" s="17" t="s">
        <v>484</v>
      </c>
      <c r="B161" s="17">
        <v>3940</v>
      </c>
      <c r="C161" s="17">
        <v>1976</v>
      </c>
      <c r="D161" s="17">
        <v>4886</v>
      </c>
      <c r="E161" s="17">
        <v>4888</v>
      </c>
      <c r="F161" s="17">
        <v>4362</v>
      </c>
      <c r="G161" s="17">
        <v>4768</v>
      </c>
      <c r="H161" s="17">
        <v>154</v>
      </c>
      <c r="I161" s="27">
        <v>0.2102</v>
      </c>
    </row>
    <row r="162" spans="1:9">
      <c r="A162" s="17" t="s">
        <v>485</v>
      </c>
      <c r="B162" s="17">
        <v>206</v>
      </c>
      <c r="C162" s="17">
        <v>1000</v>
      </c>
      <c r="D162" s="17">
        <v>696</v>
      </c>
      <c r="E162" s="17">
        <v>172</v>
      </c>
      <c r="F162" s="17">
        <v>1041</v>
      </c>
      <c r="G162" s="17">
        <v>1529</v>
      </c>
      <c r="I162" s="27">
        <v>6.4222999999999999</v>
      </c>
    </row>
    <row r="163" spans="1:9">
      <c r="A163" s="17" t="s">
        <v>486</v>
      </c>
      <c r="B163" s="17">
        <v>700</v>
      </c>
      <c r="C163" s="17">
        <v>702</v>
      </c>
      <c r="D163" s="17">
        <v>1711</v>
      </c>
      <c r="E163" s="17">
        <v>2824</v>
      </c>
      <c r="F163" s="17">
        <v>6053</v>
      </c>
      <c r="G163" s="17">
        <v>1413</v>
      </c>
      <c r="H163" s="17">
        <v>1401</v>
      </c>
      <c r="I163" s="27">
        <v>1.0185999999999999</v>
      </c>
    </row>
    <row r="164" spans="1:9">
      <c r="A164" s="17" t="s">
        <v>487</v>
      </c>
      <c r="B164" s="17">
        <v>726</v>
      </c>
      <c r="C164" s="17">
        <v>3275</v>
      </c>
      <c r="D164" s="17">
        <v>1997</v>
      </c>
      <c r="E164" s="17">
        <v>1384</v>
      </c>
      <c r="F164" s="17">
        <v>336</v>
      </c>
      <c r="G164" s="17">
        <v>413</v>
      </c>
      <c r="H164" s="17">
        <v>2602</v>
      </c>
      <c r="I164" s="27">
        <v>-0.43109999999999998</v>
      </c>
    </row>
    <row r="165" spans="1:9">
      <c r="A165" s="17" t="s">
        <v>488</v>
      </c>
      <c r="B165" s="17">
        <v>3508</v>
      </c>
      <c r="C165" s="17">
        <v>197</v>
      </c>
      <c r="D165" s="17">
        <v>535</v>
      </c>
      <c r="E165" s="17">
        <v>4620</v>
      </c>
      <c r="F165" s="17">
        <v>3532</v>
      </c>
      <c r="G165" s="17">
        <v>12703</v>
      </c>
      <c r="H165" s="17">
        <v>2189</v>
      </c>
      <c r="I165" s="27">
        <v>2.6212</v>
      </c>
    </row>
    <row r="166" spans="1:9">
      <c r="A166" s="17" t="s">
        <v>489</v>
      </c>
      <c r="B166" s="17">
        <v>103</v>
      </c>
      <c r="D166" s="17">
        <v>4849</v>
      </c>
      <c r="E166" s="17">
        <v>1279</v>
      </c>
      <c r="G166" s="17">
        <v>164</v>
      </c>
      <c r="I166" s="27">
        <v>0.59219999999999995</v>
      </c>
    </row>
    <row r="167" spans="1:9">
      <c r="A167" s="17" t="s">
        <v>490</v>
      </c>
      <c r="B167" s="17">
        <v>1033</v>
      </c>
      <c r="C167" s="17">
        <v>353</v>
      </c>
      <c r="D167" s="17">
        <v>4703</v>
      </c>
      <c r="E167" s="17">
        <v>17704</v>
      </c>
      <c r="F167" s="17">
        <v>48301</v>
      </c>
      <c r="G167" s="17">
        <v>70713</v>
      </c>
      <c r="H167" s="17">
        <v>13546</v>
      </c>
      <c r="I167" s="27">
        <v>67.453999999999994</v>
      </c>
    </row>
    <row r="168" spans="1:9">
      <c r="A168" s="17" t="s">
        <v>491</v>
      </c>
      <c r="B168" s="17">
        <v>225</v>
      </c>
      <c r="C168" s="17">
        <v>56</v>
      </c>
      <c r="D168" s="17">
        <v>8</v>
      </c>
      <c r="E168" s="17">
        <v>853</v>
      </c>
      <c r="F168" s="17">
        <v>2625</v>
      </c>
      <c r="G168" s="17">
        <v>2091</v>
      </c>
      <c r="H168" s="17">
        <v>308</v>
      </c>
      <c r="I168" s="27">
        <v>8.2933000000000003</v>
      </c>
    </row>
    <row r="169" spans="1:9">
      <c r="A169" s="17" t="s">
        <v>492</v>
      </c>
      <c r="B169" s="17">
        <v>103</v>
      </c>
      <c r="C169" s="17">
        <v>4</v>
      </c>
      <c r="D169" s="17">
        <v>6</v>
      </c>
      <c r="E169" s="17">
        <v>703</v>
      </c>
      <c r="F169" s="17">
        <v>467</v>
      </c>
      <c r="G169" s="17">
        <v>342</v>
      </c>
      <c r="H169" s="17">
        <v>94</v>
      </c>
      <c r="I169" s="27">
        <v>2.3203999999999998</v>
      </c>
    </row>
    <row r="170" spans="1:9">
      <c r="A170" s="17" t="s">
        <v>493</v>
      </c>
      <c r="B170" s="17">
        <v>20488</v>
      </c>
      <c r="C170" s="17">
        <v>6436</v>
      </c>
      <c r="D170" s="17">
        <v>440</v>
      </c>
      <c r="E170" s="17">
        <v>1381</v>
      </c>
      <c r="F170" s="17">
        <v>1081</v>
      </c>
      <c r="G170" s="17">
        <v>3702</v>
      </c>
      <c r="H170" s="17">
        <v>3386</v>
      </c>
      <c r="I170" s="27">
        <v>-0.81930000000000003</v>
      </c>
    </row>
    <row r="171" spans="1:9">
      <c r="A171" s="17" t="s">
        <v>494</v>
      </c>
      <c r="B171" s="17">
        <v>1110</v>
      </c>
      <c r="C171" s="17">
        <v>1095</v>
      </c>
      <c r="D171" s="17">
        <v>1652</v>
      </c>
      <c r="E171" s="17">
        <v>2903</v>
      </c>
      <c r="F171" s="17">
        <v>4027</v>
      </c>
      <c r="G171" s="17">
        <v>3392</v>
      </c>
      <c r="H171" s="17">
        <v>1529</v>
      </c>
      <c r="I171" s="27">
        <v>2.0558999999999998</v>
      </c>
    </row>
    <row r="172" spans="1:9">
      <c r="A172" s="17" t="s">
        <v>495</v>
      </c>
      <c r="B172" s="17">
        <v>814</v>
      </c>
      <c r="C172" s="17">
        <v>325</v>
      </c>
      <c r="D172" s="17">
        <v>2890</v>
      </c>
      <c r="E172" s="17">
        <v>213</v>
      </c>
      <c r="F172" s="17">
        <v>739</v>
      </c>
      <c r="G172" s="17">
        <v>572</v>
      </c>
      <c r="I172" s="27">
        <v>-0.29730000000000001</v>
      </c>
    </row>
    <row r="173" spans="1:9">
      <c r="A173" s="17" t="s">
        <v>496</v>
      </c>
      <c r="B173" s="17">
        <v>448</v>
      </c>
      <c r="C173" s="17">
        <v>2169</v>
      </c>
      <c r="D173" s="17">
        <v>774</v>
      </c>
      <c r="E173" s="17">
        <v>1034</v>
      </c>
      <c r="F173" s="17">
        <v>2567</v>
      </c>
      <c r="G173" s="17">
        <v>2045</v>
      </c>
      <c r="H173" s="17">
        <v>3234</v>
      </c>
      <c r="I173" s="27">
        <v>3.5647000000000002</v>
      </c>
    </row>
    <row r="174" spans="1:9">
      <c r="A174" s="17" t="s">
        <v>497</v>
      </c>
      <c r="F174" s="17">
        <v>175</v>
      </c>
      <c r="H174" s="17">
        <v>165</v>
      </c>
      <c r="I174" s="17" t="e">
        <v>#DIV/0!</v>
      </c>
    </row>
    <row r="175" spans="1:9">
      <c r="A175" s="17" t="s">
        <v>498</v>
      </c>
      <c r="B175" s="17">
        <v>175</v>
      </c>
      <c r="E175" s="17">
        <v>5</v>
      </c>
      <c r="F175" s="17">
        <v>252</v>
      </c>
      <c r="I175" s="27">
        <v>-1</v>
      </c>
    </row>
    <row r="176" spans="1:9">
      <c r="A176" s="17" t="s">
        <v>499</v>
      </c>
      <c r="B176" s="17">
        <v>22</v>
      </c>
      <c r="F176" s="17">
        <v>59</v>
      </c>
      <c r="I176" s="27">
        <v>-1</v>
      </c>
    </row>
    <row r="177" spans="1:9">
      <c r="A177" s="17" t="s">
        <v>500</v>
      </c>
      <c r="D177" s="17">
        <v>2</v>
      </c>
      <c r="F177" s="17">
        <v>123</v>
      </c>
      <c r="H177" s="17">
        <v>134</v>
      </c>
      <c r="I177" s="17" t="e">
        <v>#DIV/0!</v>
      </c>
    </row>
    <row r="178" spans="1:9">
      <c r="A178" s="17" t="s">
        <v>501</v>
      </c>
      <c r="F178" s="17">
        <v>114</v>
      </c>
      <c r="G178" s="17">
        <v>219</v>
      </c>
      <c r="I178" s="17" t="e">
        <v>#DIV/0!</v>
      </c>
    </row>
    <row r="179" spans="1:9">
      <c r="A179" s="17" t="s">
        <v>502</v>
      </c>
      <c r="B179" s="17">
        <v>113</v>
      </c>
      <c r="E179" s="17">
        <v>1422</v>
      </c>
      <c r="F179" s="17">
        <v>749</v>
      </c>
      <c r="G179" s="17">
        <v>256</v>
      </c>
      <c r="H179" s="17">
        <v>85</v>
      </c>
      <c r="I179" s="27">
        <v>1.2655000000000001</v>
      </c>
    </row>
    <row r="180" spans="1:9">
      <c r="A180" s="17" t="s">
        <v>503</v>
      </c>
      <c r="G180" s="17">
        <v>1</v>
      </c>
      <c r="H180" s="17">
        <v>67</v>
      </c>
      <c r="I180" s="17" t="e">
        <v>#DIV/0!</v>
      </c>
    </row>
    <row r="181" spans="1:9">
      <c r="A181" s="17" t="s">
        <v>504</v>
      </c>
      <c r="C181" s="17">
        <v>80</v>
      </c>
      <c r="E181" s="17">
        <v>575</v>
      </c>
      <c r="I181" s="17" t="e">
        <v>#DIV/0!</v>
      </c>
    </row>
    <row r="182" spans="1:9">
      <c r="A182" s="17" t="s">
        <v>505</v>
      </c>
      <c r="B182" s="17">
        <v>26</v>
      </c>
      <c r="D182" s="17">
        <v>239</v>
      </c>
      <c r="F182" s="17">
        <v>112</v>
      </c>
      <c r="I182" s="27">
        <v>-1</v>
      </c>
    </row>
    <row r="183" spans="1:9">
      <c r="A183" s="17" t="s">
        <v>506</v>
      </c>
      <c r="B183" s="17">
        <v>2</v>
      </c>
      <c r="C183" s="17">
        <v>3</v>
      </c>
      <c r="E183" s="17">
        <v>11</v>
      </c>
      <c r="F183" s="17">
        <v>32</v>
      </c>
      <c r="I183" s="27">
        <v>-1</v>
      </c>
    </row>
    <row r="184" spans="1:9">
      <c r="A184" s="17" t="s">
        <v>507</v>
      </c>
      <c r="F184" s="17">
        <v>5</v>
      </c>
      <c r="G184" s="17">
        <v>1</v>
      </c>
      <c r="I184" s="17" t="e">
        <v>#DIV/0!</v>
      </c>
    </row>
    <row r="185" spans="1:9">
      <c r="A185" s="17" t="s">
        <v>508</v>
      </c>
      <c r="B185" s="17">
        <v>127</v>
      </c>
      <c r="C185" s="17">
        <v>131</v>
      </c>
      <c r="D185" s="17">
        <v>52</v>
      </c>
      <c r="E185" s="17">
        <v>503</v>
      </c>
      <c r="F185" s="17">
        <v>214</v>
      </c>
      <c r="H185" s="17">
        <v>1</v>
      </c>
      <c r="I185" s="27">
        <v>-1</v>
      </c>
    </row>
    <row r="186" spans="1:9">
      <c r="A186" s="17" t="s">
        <v>509</v>
      </c>
      <c r="B186" s="17">
        <v>1417</v>
      </c>
      <c r="C186" s="17">
        <v>714</v>
      </c>
      <c r="D186" s="17">
        <v>127</v>
      </c>
      <c r="E186" s="17">
        <v>812</v>
      </c>
      <c r="F186" s="17">
        <v>1825</v>
      </c>
      <c r="G186" s="17">
        <v>25008</v>
      </c>
      <c r="H186" s="17">
        <v>11601</v>
      </c>
      <c r="I186" s="27">
        <v>16.648599999999998</v>
      </c>
    </row>
    <row r="187" spans="1:9">
      <c r="A187" s="17" t="s">
        <v>510</v>
      </c>
      <c r="B187" s="17">
        <v>5</v>
      </c>
      <c r="F187" s="17">
        <v>143</v>
      </c>
      <c r="G187" s="17">
        <v>51</v>
      </c>
      <c r="I187" s="27">
        <v>9.1999999999999993</v>
      </c>
    </row>
    <row r="188" spans="1:9">
      <c r="A188" s="17" t="s">
        <v>511</v>
      </c>
      <c r="E188" s="17">
        <v>2</v>
      </c>
      <c r="F188" s="17">
        <v>3</v>
      </c>
      <c r="G188" s="17">
        <v>2</v>
      </c>
      <c r="I188" s="17" t="e">
        <v>#DIV/0!</v>
      </c>
    </row>
    <row r="189" spans="1:9">
      <c r="A189" s="17" t="s">
        <v>512</v>
      </c>
      <c r="B189" s="17">
        <v>6745</v>
      </c>
      <c r="C189" s="17">
        <v>10200</v>
      </c>
      <c r="D189" s="17">
        <v>6781</v>
      </c>
      <c r="E189" s="17">
        <v>451</v>
      </c>
      <c r="F189" s="17">
        <v>400</v>
      </c>
      <c r="G189" s="17">
        <v>1449</v>
      </c>
      <c r="H189" s="17">
        <v>1425</v>
      </c>
      <c r="I189" s="27">
        <v>-0.78520000000000001</v>
      </c>
    </row>
    <row r="190" spans="1:9">
      <c r="A190" s="17" t="s">
        <v>513</v>
      </c>
      <c r="D190" s="17">
        <v>100</v>
      </c>
      <c r="G190" s="17">
        <v>82</v>
      </c>
      <c r="I190" s="17" t="e">
        <v>#DIV/0!</v>
      </c>
    </row>
    <row r="191" spans="1:9">
      <c r="A191" s="17" t="s">
        <v>514</v>
      </c>
      <c r="B191" s="17">
        <v>880</v>
      </c>
      <c r="C191" s="17">
        <v>302</v>
      </c>
      <c r="D191" s="17">
        <v>896</v>
      </c>
      <c r="E191" s="17">
        <v>874</v>
      </c>
      <c r="F191" s="17">
        <v>296</v>
      </c>
      <c r="G191" s="17">
        <v>1252</v>
      </c>
      <c r="H191" s="17">
        <v>464</v>
      </c>
      <c r="I191" s="27">
        <v>0.42270000000000002</v>
      </c>
    </row>
    <row r="192" spans="1:9">
      <c r="A192" s="17" t="s">
        <v>515</v>
      </c>
      <c r="B192" s="17">
        <v>29</v>
      </c>
      <c r="C192" s="17">
        <v>5</v>
      </c>
      <c r="D192" s="17">
        <v>8</v>
      </c>
      <c r="E192" s="17">
        <v>2322</v>
      </c>
      <c r="F192" s="17">
        <v>1575</v>
      </c>
      <c r="G192" s="17">
        <v>269</v>
      </c>
      <c r="H192" s="17">
        <v>364</v>
      </c>
      <c r="I192" s="27">
        <v>8.2759</v>
      </c>
    </row>
    <row r="193" spans="1:9">
      <c r="A193" s="17" t="s">
        <v>516</v>
      </c>
      <c r="B193" s="17">
        <v>1286</v>
      </c>
      <c r="C193" s="17">
        <v>81</v>
      </c>
      <c r="D193" s="17">
        <v>583</v>
      </c>
      <c r="E193" s="17">
        <v>5420</v>
      </c>
      <c r="F193" s="17">
        <v>1956</v>
      </c>
      <c r="G193" s="17">
        <v>948</v>
      </c>
      <c r="H193" s="17">
        <v>1019</v>
      </c>
      <c r="I193" s="27">
        <v>-0.26279999999999998</v>
      </c>
    </row>
    <row r="194" spans="1:9">
      <c r="A194" s="17" t="s">
        <v>517</v>
      </c>
      <c r="B194" s="17">
        <v>325</v>
      </c>
      <c r="C194" s="17">
        <v>3</v>
      </c>
      <c r="D194" s="17">
        <v>156</v>
      </c>
      <c r="E194" s="17">
        <v>1</v>
      </c>
      <c r="G194" s="17">
        <v>413</v>
      </c>
      <c r="H194" s="17">
        <v>31</v>
      </c>
      <c r="I194" s="27">
        <v>0.27079999999999999</v>
      </c>
    </row>
    <row r="195" spans="1:9">
      <c r="A195" s="17" t="s">
        <v>518</v>
      </c>
      <c r="B195" s="17">
        <v>10745</v>
      </c>
      <c r="C195" s="17">
        <v>3303</v>
      </c>
      <c r="D195" s="17">
        <v>1417</v>
      </c>
      <c r="E195" s="17">
        <v>3218</v>
      </c>
      <c r="F195" s="17">
        <v>814</v>
      </c>
      <c r="G195" s="17">
        <v>4386</v>
      </c>
      <c r="H195" s="17">
        <v>1937</v>
      </c>
      <c r="I195" s="27">
        <v>-0.59179999999999999</v>
      </c>
    </row>
    <row r="196" spans="1:9">
      <c r="A196" s="17" t="s">
        <v>519</v>
      </c>
      <c r="B196" s="17">
        <v>72</v>
      </c>
      <c r="D196" s="17">
        <v>307</v>
      </c>
      <c r="E196" s="17">
        <v>2159</v>
      </c>
      <c r="F196" s="17">
        <v>1532</v>
      </c>
      <c r="G196" s="17">
        <v>2915</v>
      </c>
      <c r="H196" s="17">
        <v>643</v>
      </c>
      <c r="I196" s="27">
        <v>39.4861</v>
      </c>
    </row>
    <row r="197" spans="1:9">
      <c r="A197" s="17" t="s">
        <v>520</v>
      </c>
      <c r="G197" s="17">
        <v>289</v>
      </c>
      <c r="I197" s="17" t="e">
        <v>#DIV/0!</v>
      </c>
    </row>
    <row r="198" spans="1:9">
      <c r="A198" s="17" t="s">
        <v>521</v>
      </c>
      <c r="B198" s="17">
        <v>45773</v>
      </c>
      <c r="C198" s="17">
        <v>52768</v>
      </c>
      <c r="D198" s="17">
        <v>27264</v>
      </c>
      <c r="E198" s="17">
        <v>97833</v>
      </c>
      <c r="F198" s="17">
        <v>96521</v>
      </c>
      <c r="G198" s="17">
        <v>110433</v>
      </c>
      <c r="H198" s="17">
        <v>27219</v>
      </c>
      <c r="I198" s="27">
        <v>1.4126000000000001</v>
      </c>
    </row>
    <row r="199" spans="1:9">
      <c r="A199" s="17" t="s">
        <v>522</v>
      </c>
      <c r="B199" s="17">
        <v>514</v>
      </c>
      <c r="C199" s="17">
        <v>5</v>
      </c>
      <c r="D199" s="17">
        <v>1542</v>
      </c>
      <c r="E199" s="17">
        <v>828</v>
      </c>
      <c r="F199" s="17">
        <v>1168</v>
      </c>
      <c r="G199" s="17">
        <v>261</v>
      </c>
      <c r="H199" s="17">
        <v>941</v>
      </c>
      <c r="I199" s="27">
        <v>-0.49220000000000003</v>
      </c>
    </row>
    <row r="200" spans="1:9">
      <c r="A200" s="17" t="s">
        <v>523</v>
      </c>
      <c r="E200" s="17">
        <v>325</v>
      </c>
      <c r="F200" s="17">
        <v>813</v>
      </c>
      <c r="G200" s="17">
        <v>781</v>
      </c>
      <c r="H200" s="17">
        <v>92</v>
      </c>
      <c r="I200" s="17" t="e">
        <v>#DIV/0!</v>
      </c>
    </row>
    <row r="201" spans="1:9">
      <c r="A201" s="17" t="s">
        <v>524</v>
      </c>
      <c r="B201" s="17">
        <v>54</v>
      </c>
      <c r="C201" s="17">
        <v>30</v>
      </c>
      <c r="D201" s="17">
        <v>75</v>
      </c>
      <c r="E201" s="17">
        <v>113</v>
      </c>
      <c r="F201" s="17">
        <v>186</v>
      </c>
      <c r="I201" s="27">
        <v>-1</v>
      </c>
    </row>
    <row r="202" spans="1:9">
      <c r="A202" s="17" t="s">
        <v>525</v>
      </c>
      <c r="B202" s="17">
        <v>1</v>
      </c>
      <c r="E202" s="17">
        <v>71</v>
      </c>
      <c r="F202" s="17">
        <v>17</v>
      </c>
      <c r="G202" s="17">
        <v>59</v>
      </c>
      <c r="H202" s="17">
        <v>149</v>
      </c>
      <c r="I202" s="27">
        <v>58</v>
      </c>
    </row>
    <row r="203" spans="1:9">
      <c r="A203" s="17" t="s">
        <v>526</v>
      </c>
      <c r="B203" s="17">
        <v>195</v>
      </c>
      <c r="C203" s="17">
        <v>204</v>
      </c>
      <c r="D203" s="17">
        <v>76</v>
      </c>
      <c r="E203" s="17">
        <v>1262</v>
      </c>
      <c r="F203" s="17">
        <v>1785</v>
      </c>
      <c r="G203" s="17">
        <v>1317</v>
      </c>
      <c r="H203" s="17">
        <v>163</v>
      </c>
      <c r="I203" s="27">
        <v>5.7538</v>
      </c>
    </row>
    <row r="204" spans="1:9">
      <c r="A204" s="17" t="s">
        <v>527</v>
      </c>
      <c r="B204" s="17">
        <v>1558</v>
      </c>
      <c r="C204" s="17">
        <v>125</v>
      </c>
      <c r="D204" s="17">
        <v>136</v>
      </c>
      <c r="E204" s="17">
        <v>1115</v>
      </c>
      <c r="F204" s="17">
        <v>598</v>
      </c>
      <c r="G204" s="17">
        <v>210</v>
      </c>
      <c r="H204" s="17">
        <v>130</v>
      </c>
      <c r="I204" s="27">
        <v>-0.86519999999999997</v>
      </c>
    </row>
    <row r="205" spans="1:9">
      <c r="A205" s="17" t="s">
        <v>528</v>
      </c>
      <c r="B205" s="17">
        <v>77</v>
      </c>
      <c r="C205" s="17">
        <v>3</v>
      </c>
      <c r="D205" s="17">
        <v>6</v>
      </c>
      <c r="E205" s="17">
        <v>220</v>
      </c>
      <c r="H205" s="17">
        <v>260</v>
      </c>
      <c r="I205" s="27">
        <v>-1</v>
      </c>
    </row>
    <row r="206" spans="1:9">
      <c r="A206" s="17" t="s">
        <v>529</v>
      </c>
      <c r="B206" s="17">
        <v>1599</v>
      </c>
      <c r="C206" s="17">
        <v>5874</v>
      </c>
      <c r="D206" s="17">
        <v>6015</v>
      </c>
      <c r="E206" s="17">
        <v>2159</v>
      </c>
      <c r="F206" s="17">
        <v>562</v>
      </c>
      <c r="G206" s="17">
        <v>1061</v>
      </c>
      <c r="H206" s="17">
        <v>325</v>
      </c>
      <c r="I206" s="27">
        <v>-0.33650000000000002</v>
      </c>
    </row>
    <row r="207" spans="1:9">
      <c r="A207" s="17" t="s">
        <v>530</v>
      </c>
      <c r="B207" s="17">
        <v>1</v>
      </c>
      <c r="F207" s="17">
        <v>102</v>
      </c>
      <c r="I207" s="27">
        <v>-1</v>
      </c>
    </row>
    <row r="208" spans="1:9">
      <c r="A208" s="17" t="s">
        <v>531</v>
      </c>
      <c r="B208" s="17">
        <v>67</v>
      </c>
      <c r="C208" s="17">
        <v>1638</v>
      </c>
      <c r="D208" s="17">
        <v>505</v>
      </c>
      <c r="I208" s="27">
        <v>-1</v>
      </c>
    </row>
    <row r="209" spans="1:9">
      <c r="A209" s="17" t="s">
        <v>532</v>
      </c>
      <c r="C209" s="17">
        <v>101</v>
      </c>
      <c r="I209" s="17" t="e">
        <v>#DIV/0!</v>
      </c>
    </row>
    <row r="210" spans="1:9">
      <c r="A210" s="17" t="s">
        <v>533</v>
      </c>
      <c r="B210" s="17">
        <v>7661</v>
      </c>
      <c r="C210" s="17">
        <v>1144</v>
      </c>
      <c r="D210" s="17">
        <v>971</v>
      </c>
      <c r="E210" s="17">
        <v>2967</v>
      </c>
      <c r="F210" s="17">
        <v>1657</v>
      </c>
      <c r="G210" s="17">
        <v>6758</v>
      </c>
      <c r="H210" s="17">
        <v>725</v>
      </c>
      <c r="I210" s="27">
        <v>-0.1179</v>
      </c>
    </row>
    <row r="211" spans="1:9">
      <c r="A211" s="17" t="s">
        <v>534</v>
      </c>
      <c r="B211" s="17">
        <v>189</v>
      </c>
      <c r="D211" s="17">
        <v>139</v>
      </c>
      <c r="E211" s="17">
        <v>1715</v>
      </c>
      <c r="F211" s="17">
        <v>4389</v>
      </c>
      <c r="G211" s="17">
        <v>715</v>
      </c>
      <c r="H211" s="17">
        <v>153</v>
      </c>
      <c r="I211" s="27">
        <v>2.7831000000000001</v>
      </c>
    </row>
    <row r="212" spans="1:9">
      <c r="A212" s="17" t="s">
        <v>535</v>
      </c>
      <c r="B212" s="17">
        <v>268</v>
      </c>
      <c r="C212" s="17">
        <v>9</v>
      </c>
      <c r="E212" s="17">
        <v>4</v>
      </c>
      <c r="F212" s="17">
        <v>74</v>
      </c>
      <c r="H212" s="17">
        <v>52</v>
      </c>
      <c r="I212" s="27">
        <v>-1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36"/>
  <sheetViews>
    <sheetView showGridLines="0" topLeftCell="A6" workbookViewId="0">
      <selection activeCell="A5" sqref="A5:A16"/>
    </sheetView>
  </sheetViews>
  <sheetFormatPr defaultColWidth="12.5703125" defaultRowHeight="15.75" customHeight="1"/>
  <cols>
    <col min="2" max="2" width="19.28515625" customWidth="1"/>
    <col min="3" max="3" width="17" customWidth="1"/>
    <col min="4" max="4" width="20.7109375" customWidth="1"/>
    <col min="5" max="5" width="23.42578125" customWidth="1"/>
    <col min="6" max="6" width="22.7109375" customWidth="1"/>
  </cols>
  <sheetData>
    <row r="1" spans="1:6">
      <c r="A1" s="36" t="s">
        <v>1</v>
      </c>
      <c r="B1" s="37" t="s">
        <v>90</v>
      </c>
    </row>
    <row r="2" spans="1:6"/>
    <row r="3" spans="1:6">
      <c r="A3" s="28"/>
      <c r="B3" s="29" t="s">
        <v>91</v>
      </c>
      <c r="C3" s="30"/>
      <c r="D3" s="30"/>
      <c r="E3" s="30"/>
      <c r="F3" s="31"/>
    </row>
    <row r="4" spans="1:6">
      <c r="A4" s="29" t="s">
        <v>0</v>
      </c>
      <c r="B4" s="28" t="s">
        <v>92</v>
      </c>
      <c r="C4" s="32" t="s">
        <v>93</v>
      </c>
      <c r="D4" s="32" t="s">
        <v>94</v>
      </c>
      <c r="E4" s="32" t="s">
        <v>95</v>
      </c>
      <c r="F4" s="33" t="s">
        <v>96</v>
      </c>
    </row>
    <row r="5" spans="1:6">
      <c r="A5" s="28" t="s">
        <v>17</v>
      </c>
      <c r="B5" s="51">
        <v>82.492423894561369</v>
      </c>
      <c r="C5" s="52">
        <v>78.862480319305732</v>
      </c>
      <c r="D5" s="52">
        <v>320</v>
      </c>
      <c r="E5" s="52">
        <v>430</v>
      </c>
      <c r="F5" s="53">
        <v>47</v>
      </c>
    </row>
    <row r="6" spans="1:6">
      <c r="A6" s="34" t="s">
        <v>18</v>
      </c>
      <c r="B6" s="54">
        <v>82.477269595931702</v>
      </c>
      <c r="C6" s="55">
        <v>313.75422516698853</v>
      </c>
      <c r="D6" s="55">
        <v>280</v>
      </c>
      <c r="E6" s="55">
        <v>390</v>
      </c>
      <c r="F6" s="56">
        <v>11</v>
      </c>
    </row>
    <row r="7" spans="1:6">
      <c r="A7" s="34" t="s">
        <v>20</v>
      </c>
      <c r="B7" s="54">
        <v>80.607071650072982</v>
      </c>
      <c r="C7" s="55">
        <v>174.7080854527043</v>
      </c>
      <c r="D7" s="55">
        <v>260</v>
      </c>
      <c r="E7" s="55">
        <v>340</v>
      </c>
      <c r="F7" s="56">
        <v>137</v>
      </c>
    </row>
    <row r="8" spans="1:6">
      <c r="A8" s="34" t="s">
        <v>25</v>
      </c>
      <c r="B8" s="54">
        <v>78.118499729577493</v>
      </c>
      <c r="C8" s="55">
        <v>202.52140789518742</v>
      </c>
      <c r="D8" s="55">
        <v>460</v>
      </c>
      <c r="E8" s="55">
        <v>470</v>
      </c>
      <c r="F8" s="56">
        <v>17</v>
      </c>
    </row>
    <row r="9" spans="1:6">
      <c r="A9" s="34" t="s">
        <v>29</v>
      </c>
      <c r="B9" s="54">
        <v>76.354436675284305</v>
      </c>
      <c r="C9" s="55">
        <v>386.33552372618595</v>
      </c>
      <c r="D9" s="55">
        <v>370</v>
      </c>
      <c r="E9" s="55">
        <v>440</v>
      </c>
      <c r="F9" s="56">
        <v>25</v>
      </c>
    </row>
    <row r="10" spans="1:6">
      <c r="A10" s="34" t="s">
        <v>28</v>
      </c>
      <c r="B10" s="54">
        <v>76.33806389999684</v>
      </c>
      <c r="C10" s="55">
        <v>93.986978884671018</v>
      </c>
      <c r="D10" s="55">
        <v>410</v>
      </c>
      <c r="E10" s="55">
        <v>390</v>
      </c>
      <c r="F10" s="56">
        <v>736</v>
      </c>
    </row>
    <row r="11" spans="1:6">
      <c r="A11" s="34" t="s">
        <v>30</v>
      </c>
      <c r="B11" s="54">
        <v>75.531450403126783</v>
      </c>
      <c r="C11" s="55">
        <v>474.68617101787521</v>
      </c>
      <c r="D11" s="55">
        <v>340</v>
      </c>
      <c r="E11" s="55">
        <v>490</v>
      </c>
      <c r="F11" s="56">
        <v>14</v>
      </c>
    </row>
    <row r="12" spans="1:6">
      <c r="A12" s="34" t="s">
        <v>33</v>
      </c>
      <c r="B12" s="54">
        <v>74.916620318858492</v>
      </c>
      <c r="C12" s="55">
        <v>49.729275264839416</v>
      </c>
      <c r="D12" s="55">
        <v>610</v>
      </c>
      <c r="E12" s="55">
        <v>850</v>
      </c>
      <c r="F12" s="56">
        <v>31</v>
      </c>
    </row>
    <row r="13" spans="1:6">
      <c r="A13" s="34" t="s">
        <v>39</v>
      </c>
      <c r="B13" s="54">
        <v>73.908727495472419</v>
      </c>
      <c r="C13" s="55">
        <v>698.136396177454</v>
      </c>
      <c r="D13" s="55">
        <v>540</v>
      </c>
      <c r="E13" s="55">
        <v>440</v>
      </c>
      <c r="F13" s="56">
        <v>14</v>
      </c>
    </row>
    <row r="14" spans="1:6">
      <c r="A14" s="34" t="s">
        <v>38</v>
      </c>
      <c r="B14" s="54">
        <v>73.891812807644669</v>
      </c>
      <c r="C14" s="55">
        <v>177.33023345316414</v>
      </c>
      <c r="D14" s="55">
        <v>480</v>
      </c>
      <c r="E14" s="55">
        <v>570</v>
      </c>
      <c r="F14" s="56">
        <v>75</v>
      </c>
    </row>
    <row r="15" spans="1:6">
      <c r="A15" s="34" t="s">
        <v>46</v>
      </c>
      <c r="B15" s="54">
        <v>71.815736437079025</v>
      </c>
      <c r="C15" s="55">
        <v>102.37317466697999</v>
      </c>
      <c r="D15" s="55">
        <v>690</v>
      </c>
      <c r="E15" s="55">
        <v>630</v>
      </c>
      <c r="F15" s="56">
        <v>125</v>
      </c>
    </row>
    <row r="16" spans="1:6">
      <c r="A16" s="34" t="s">
        <v>48</v>
      </c>
      <c r="B16" s="54">
        <v>71.186375100857617</v>
      </c>
      <c r="C16" s="55">
        <v>107.23370847003376</v>
      </c>
      <c r="D16" s="55">
        <v>680</v>
      </c>
      <c r="E16" s="55">
        <v>750</v>
      </c>
      <c r="F16" s="56">
        <v>38</v>
      </c>
    </row>
    <row r="17" spans="1:6">
      <c r="A17" s="34" t="s">
        <v>47</v>
      </c>
      <c r="B17" s="54">
        <v>71.168813394632338</v>
      </c>
      <c r="C17" s="55">
        <v>399.31351629894209</v>
      </c>
      <c r="D17" s="55">
        <v>600</v>
      </c>
      <c r="E17" s="55">
        <v>720</v>
      </c>
      <c r="F17" s="56">
        <v>9</v>
      </c>
    </row>
    <row r="18" spans="1:6">
      <c r="A18" s="34" t="s">
        <v>49</v>
      </c>
      <c r="B18" s="54">
        <v>70.975347832891956</v>
      </c>
      <c r="C18" s="55">
        <v>172.10385217173859</v>
      </c>
      <c r="D18" s="55">
        <v>690</v>
      </c>
      <c r="E18" s="55">
        <v>550</v>
      </c>
      <c r="F18" s="56">
        <v>107</v>
      </c>
    </row>
    <row r="19" spans="1:6">
      <c r="A19" s="34" t="s">
        <v>50</v>
      </c>
      <c r="B19" s="54">
        <v>70.53367989832941</v>
      </c>
      <c r="C19" s="55">
        <v>469.41870797047721</v>
      </c>
      <c r="D19" s="55">
        <v>540</v>
      </c>
      <c r="E19" s="55">
        <v>440</v>
      </c>
      <c r="F19" s="56">
        <v>92</v>
      </c>
    </row>
    <row r="20" spans="1:6">
      <c r="A20" s="34" t="s">
        <v>52</v>
      </c>
      <c r="B20" s="54">
        <v>70.089228844380941</v>
      </c>
      <c r="C20" s="55">
        <v>163.20896904038545</v>
      </c>
      <c r="D20" s="55">
        <v>700</v>
      </c>
      <c r="E20" s="55">
        <v>480</v>
      </c>
      <c r="F20" s="56">
        <v>384</v>
      </c>
    </row>
    <row r="21" spans="1:6">
      <c r="A21" s="34" t="s">
        <v>54</v>
      </c>
      <c r="B21" s="54">
        <v>70.089228844380926</v>
      </c>
      <c r="C21" s="55">
        <v>275.9434269875415</v>
      </c>
      <c r="D21" s="55">
        <v>710</v>
      </c>
      <c r="E21" s="55">
        <v>570</v>
      </c>
      <c r="F21" s="56">
        <v>22</v>
      </c>
    </row>
    <row r="22" spans="1:6">
      <c r="A22" s="34" t="s">
        <v>55</v>
      </c>
      <c r="B22" s="54">
        <v>69.659888027472448</v>
      </c>
      <c r="C22" s="55">
        <v>53.678274633953308</v>
      </c>
      <c r="D22" s="55">
        <v>810</v>
      </c>
      <c r="E22" s="55">
        <v>640</v>
      </c>
      <c r="F22" s="56">
        <v>309</v>
      </c>
    </row>
    <row r="23" spans="1:6">
      <c r="A23" s="34" t="s">
        <v>57</v>
      </c>
      <c r="B23" s="54">
        <v>67.878568046180817</v>
      </c>
      <c r="C23" s="55">
        <v>595.15355959301564</v>
      </c>
      <c r="D23" s="55">
        <v>260</v>
      </c>
      <c r="E23" s="55">
        <v>260</v>
      </c>
      <c r="F23" s="56">
        <v>2384</v>
      </c>
    </row>
    <row r="24" spans="1:6">
      <c r="A24" s="34" t="s">
        <v>58</v>
      </c>
      <c r="B24" s="54">
        <v>67.657224300144023</v>
      </c>
      <c r="C24" s="55">
        <v>112.68780829014956</v>
      </c>
      <c r="D24" s="55">
        <v>610</v>
      </c>
      <c r="E24" s="55">
        <v>1120</v>
      </c>
      <c r="F24" s="56">
        <v>29</v>
      </c>
    </row>
    <row r="25" spans="1:6">
      <c r="A25" s="34" t="s">
        <v>60</v>
      </c>
      <c r="B25" s="54">
        <v>67.416615162732697</v>
      </c>
      <c r="C25" s="55">
        <v>7.0969129643829758</v>
      </c>
      <c r="D25" s="55">
        <v>740</v>
      </c>
      <c r="E25" s="55">
        <v>620</v>
      </c>
      <c r="F25" s="56">
        <v>2907</v>
      </c>
    </row>
    <row r="26" spans="1:6">
      <c r="A26" s="34" t="s">
        <v>62</v>
      </c>
      <c r="B26" s="54">
        <v>67.212350055625933</v>
      </c>
      <c r="C26" s="55">
        <v>108.94888650056417</v>
      </c>
      <c r="D26" s="55">
        <v>750</v>
      </c>
      <c r="E26" s="55">
        <v>710</v>
      </c>
      <c r="F26" s="56">
        <v>182</v>
      </c>
    </row>
    <row r="27" spans="1:6">
      <c r="A27" s="34" t="s">
        <v>64</v>
      </c>
      <c r="B27" s="54">
        <v>66.988805034871319</v>
      </c>
      <c r="C27" s="55">
        <v>338.41329081177139</v>
      </c>
      <c r="D27" s="55">
        <v>750</v>
      </c>
      <c r="E27" s="55">
        <v>420</v>
      </c>
      <c r="F27" s="56">
        <v>222</v>
      </c>
    </row>
    <row r="28" spans="1:6">
      <c r="A28" s="34" t="s">
        <v>68</v>
      </c>
      <c r="B28" s="54">
        <v>66.049224068114526</v>
      </c>
      <c r="C28" s="55">
        <v>445.80655923368465</v>
      </c>
      <c r="D28" s="55">
        <v>830</v>
      </c>
      <c r="E28" s="55">
        <v>570</v>
      </c>
      <c r="F28" s="56">
        <v>19</v>
      </c>
    </row>
    <row r="29" spans="1:6">
      <c r="A29" s="34" t="s">
        <v>73</v>
      </c>
      <c r="B29" s="54">
        <v>64.420493633625625</v>
      </c>
      <c r="C29" s="55">
        <v>66.569895339695876</v>
      </c>
      <c r="D29" s="55">
        <v>1230</v>
      </c>
      <c r="E29" s="55">
        <v>1170</v>
      </c>
      <c r="F29" s="56">
        <v>22</v>
      </c>
    </row>
    <row r="30" spans="1:6">
      <c r="A30" s="34" t="s">
        <v>74</v>
      </c>
      <c r="B30" s="54">
        <v>62.769419305900861</v>
      </c>
      <c r="C30" s="55">
        <v>78.480243161094222</v>
      </c>
      <c r="D30" s="55">
        <v>1910</v>
      </c>
      <c r="E30" s="55">
        <v>1220</v>
      </c>
      <c r="F30" s="56">
        <v>16</v>
      </c>
    </row>
    <row r="31" spans="1:6">
      <c r="A31" s="34" t="s">
        <v>80</v>
      </c>
      <c r="B31" s="54">
        <v>56.634794958576485</v>
      </c>
      <c r="C31" s="55">
        <v>724.6031384646908</v>
      </c>
      <c r="D31" s="55">
        <v>750</v>
      </c>
      <c r="E31" s="55">
        <v>340</v>
      </c>
      <c r="F31" s="56">
        <v>2105</v>
      </c>
    </row>
    <row r="32" spans="1:6">
      <c r="A32" s="34" t="s">
        <v>81</v>
      </c>
      <c r="B32" s="54">
        <v>56.080299571239813</v>
      </c>
      <c r="C32" s="55">
        <v>118.00192546238279</v>
      </c>
      <c r="D32" s="55">
        <v>1040</v>
      </c>
      <c r="E32" s="55">
        <v>720</v>
      </c>
      <c r="F32" s="56">
        <v>1435</v>
      </c>
    </row>
    <row r="33" spans="1:6">
      <c r="A33" s="34" t="s">
        <v>82</v>
      </c>
      <c r="B33" s="54">
        <v>55.834577100574514</v>
      </c>
      <c r="C33" s="55">
        <v>560.74399763221618</v>
      </c>
      <c r="D33" s="55">
        <v>1010</v>
      </c>
      <c r="E33" s="55">
        <v>840</v>
      </c>
      <c r="F33" s="56">
        <v>38</v>
      </c>
    </row>
    <row r="34" spans="1:6" ht="15.75" customHeight="1">
      <c r="A34" s="34" t="s">
        <v>84</v>
      </c>
      <c r="B34" s="54">
        <v>53.851648071345046</v>
      </c>
      <c r="C34" s="55">
        <v>173.60541057525938</v>
      </c>
      <c r="D34" s="55">
        <v>780</v>
      </c>
      <c r="E34" s="55">
        <v>790</v>
      </c>
      <c r="F34" s="56">
        <v>1467</v>
      </c>
    </row>
    <row r="35" spans="1:6" ht="15.75" customHeight="1">
      <c r="A35" s="34" t="s">
        <v>85</v>
      </c>
      <c r="B35" s="54">
        <v>51.816985632126453</v>
      </c>
      <c r="C35" s="55">
        <v>167.39657807558936</v>
      </c>
      <c r="D35" s="55">
        <v>1220</v>
      </c>
      <c r="E35" s="55">
        <v>1170</v>
      </c>
      <c r="F35" s="56">
        <v>430</v>
      </c>
    </row>
    <row r="36" spans="1:6" ht="15.75" customHeight="1">
      <c r="A36" s="35" t="s">
        <v>97</v>
      </c>
      <c r="B36" s="57">
        <v>2144.7656797916097</v>
      </c>
      <c r="C36" s="58">
        <v>7890.8326137029235</v>
      </c>
      <c r="D36" s="58">
        <v>21370</v>
      </c>
      <c r="E36" s="58">
        <v>19540</v>
      </c>
      <c r="F36" s="59">
        <v>13449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2"/>
  <sheetViews>
    <sheetView showGridLines="0" workbookViewId="0"/>
  </sheetViews>
  <sheetFormatPr defaultColWidth="12.5703125" defaultRowHeight="15.75" customHeight="1"/>
  <sheetData>
    <row r="1" spans="1:2">
      <c r="A1" s="36" t="s">
        <v>1</v>
      </c>
      <c r="B1" s="37" t="s">
        <v>98</v>
      </c>
    </row>
    <row r="2" spans="1:2"/>
    <row r="3" spans="1:2">
      <c r="A3" s="29" t="s">
        <v>0</v>
      </c>
      <c r="B3" s="38" t="s">
        <v>99</v>
      </c>
    </row>
    <row r="4" spans="1:2">
      <c r="A4" s="28" t="s">
        <v>24</v>
      </c>
      <c r="B4" s="60">
        <v>78.134499422470213</v>
      </c>
    </row>
    <row r="5" spans="1:2">
      <c r="A5" s="34" t="s">
        <v>35</v>
      </c>
      <c r="B5" s="61">
        <v>74.732857566133518</v>
      </c>
    </row>
    <row r="6" spans="1:2">
      <c r="A6" s="34" t="s">
        <v>42</v>
      </c>
      <c r="B6" s="61">
        <v>72.852590894215979</v>
      </c>
    </row>
    <row r="7" spans="1:2">
      <c r="A7" s="34" t="s">
        <v>69</v>
      </c>
      <c r="B7" s="61">
        <v>66.087063787098302</v>
      </c>
    </row>
    <row r="8" spans="1:2">
      <c r="A8" s="34" t="s">
        <v>70</v>
      </c>
      <c r="B8" s="61">
        <v>65.364363379444001</v>
      </c>
    </row>
    <row r="9" spans="1:2">
      <c r="A9" s="34" t="s">
        <v>77</v>
      </c>
      <c r="B9" s="61">
        <v>62.269575235422955</v>
      </c>
    </row>
    <row r="10" spans="1:2">
      <c r="A10" s="34" t="s">
        <v>79</v>
      </c>
      <c r="B10" s="61">
        <v>57.423862635667412</v>
      </c>
    </row>
    <row r="11" spans="1:2" ht="15.75" customHeight="1">
      <c r="A11" s="34" t="s">
        <v>86</v>
      </c>
      <c r="B11" s="61">
        <v>50.965674723288032</v>
      </c>
    </row>
    <row r="12" spans="1:2" ht="15.75" customHeight="1">
      <c r="A12" s="35" t="s">
        <v>97</v>
      </c>
      <c r="B12" s="62">
        <v>527.83048764374041</v>
      </c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21"/>
  <sheetViews>
    <sheetView showGridLines="0" workbookViewId="0"/>
  </sheetViews>
  <sheetFormatPr defaultColWidth="12.5703125" defaultRowHeight="15.75" customHeight="1"/>
  <cols>
    <col min="2" max="2" width="20.42578125" customWidth="1"/>
  </cols>
  <sheetData>
    <row r="1" spans="1:2">
      <c r="A1" s="36" t="s">
        <v>1</v>
      </c>
      <c r="B1" s="37" t="s">
        <v>100</v>
      </c>
    </row>
    <row r="2" spans="1:2"/>
    <row r="3" spans="1:2">
      <c r="A3" s="29" t="s">
        <v>0</v>
      </c>
      <c r="B3" s="38" t="s">
        <v>99</v>
      </c>
    </row>
    <row r="4" spans="1:2">
      <c r="A4" s="28" t="s">
        <v>9</v>
      </c>
      <c r="B4" s="60">
        <v>89.554452708952454</v>
      </c>
    </row>
    <row r="5" spans="1:2">
      <c r="A5" s="34" t="s">
        <v>12</v>
      </c>
      <c r="B5" s="61">
        <v>84.867543855115784</v>
      </c>
    </row>
    <row r="6" spans="1:2">
      <c r="A6" s="34" t="s">
        <v>13</v>
      </c>
      <c r="B6" s="61">
        <v>84.483726243579</v>
      </c>
    </row>
    <row r="7" spans="1:2">
      <c r="A7" s="34" t="s">
        <v>14</v>
      </c>
      <c r="B7" s="61">
        <v>84.305990297249934</v>
      </c>
    </row>
    <row r="8" spans="1:2">
      <c r="A8" s="34" t="s">
        <v>15</v>
      </c>
      <c r="B8" s="61">
        <v>82.674058809278264</v>
      </c>
    </row>
    <row r="9" spans="1:2">
      <c r="A9" s="34" t="s">
        <v>16</v>
      </c>
      <c r="B9" s="61">
        <v>82.477269595931702</v>
      </c>
    </row>
    <row r="10" spans="1:2">
      <c r="A10" s="34" t="s">
        <v>26</v>
      </c>
      <c r="B10" s="61">
        <v>78.118499729577493</v>
      </c>
    </row>
    <row r="11" spans="1:2">
      <c r="A11" s="34" t="s">
        <v>23</v>
      </c>
      <c r="B11" s="61">
        <v>78.10249675906654</v>
      </c>
    </row>
    <row r="12" spans="1:2">
      <c r="A12" s="34" t="s">
        <v>31</v>
      </c>
      <c r="B12" s="61">
        <v>75.133215025047335</v>
      </c>
    </row>
    <row r="13" spans="1:2">
      <c r="A13" s="34" t="s">
        <v>37</v>
      </c>
      <c r="B13" s="61">
        <v>74.313525013956919</v>
      </c>
    </row>
    <row r="14" spans="1:2">
      <c r="A14" s="34" t="s">
        <v>43</v>
      </c>
      <c r="B14" s="61">
        <v>72.646403902739749</v>
      </c>
    </row>
    <row r="15" spans="1:2">
      <c r="A15" s="34" t="s">
        <v>44</v>
      </c>
      <c r="B15" s="61">
        <v>72.232264259124534</v>
      </c>
    </row>
    <row r="16" spans="1:2">
      <c r="A16" s="34" t="s">
        <v>45</v>
      </c>
      <c r="B16" s="61">
        <v>72.024301454439666</v>
      </c>
    </row>
    <row r="17" spans="1:2">
      <c r="A17" s="34" t="s">
        <v>59</v>
      </c>
      <c r="B17" s="61">
        <v>67.657224300144023</v>
      </c>
    </row>
    <row r="18" spans="1:2">
      <c r="A18" s="34" t="s">
        <v>63</v>
      </c>
      <c r="B18" s="61">
        <v>67.193749709329367</v>
      </c>
    </row>
    <row r="19" spans="1:2">
      <c r="A19" s="34" t="s">
        <v>75</v>
      </c>
      <c r="B19" s="61">
        <v>62.769419305900861</v>
      </c>
    </row>
    <row r="20" spans="1:2" ht="15.75" customHeight="1">
      <c r="A20" s="34" t="s">
        <v>88</v>
      </c>
      <c r="B20" s="61">
        <v>48.502577251111099</v>
      </c>
    </row>
    <row r="21" spans="1:2" ht="15.75" customHeight="1">
      <c r="A21" s="35" t="s">
        <v>97</v>
      </c>
      <c r="B21" s="62">
        <v>1277.0567182205446</v>
      </c>
    </row>
  </sheetData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87"/>
  <sheetViews>
    <sheetView workbookViewId="0"/>
  </sheetViews>
  <sheetFormatPr defaultColWidth="12.5703125" defaultRowHeight="15.75" customHeight="1"/>
  <cols>
    <col min="3" max="3" width="15.140625" customWidth="1"/>
    <col min="4" max="4" width="18.5703125" customWidth="1"/>
    <col min="5" max="5" width="25.42578125" customWidth="1"/>
  </cols>
  <sheetData>
    <row r="1" spans="1:5">
      <c r="A1" s="18" t="s">
        <v>1</v>
      </c>
      <c r="B1" s="19" t="s">
        <v>0</v>
      </c>
      <c r="C1" s="20" t="s">
        <v>5</v>
      </c>
      <c r="D1" s="20" t="s">
        <v>6</v>
      </c>
      <c r="E1" s="21" t="s">
        <v>7</v>
      </c>
    </row>
    <row r="2" spans="1:5">
      <c r="A2" s="41" t="s">
        <v>90</v>
      </c>
      <c r="B2" s="42" t="s">
        <v>18</v>
      </c>
      <c r="C2" s="43">
        <v>280</v>
      </c>
      <c r="D2" s="43">
        <v>390</v>
      </c>
      <c r="E2" s="44">
        <v>11</v>
      </c>
    </row>
    <row r="3" spans="1:5">
      <c r="A3" s="41" t="s">
        <v>101</v>
      </c>
      <c r="B3" s="42" t="s">
        <v>9</v>
      </c>
      <c r="C3" s="43">
        <v>90</v>
      </c>
      <c r="D3" s="43">
        <v>120</v>
      </c>
      <c r="E3" s="44">
        <v>413</v>
      </c>
    </row>
    <row r="4" spans="1:5">
      <c r="A4" s="41" t="s">
        <v>101</v>
      </c>
      <c r="B4" s="42" t="s">
        <v>13</v>
      </c>
      <c r="C4" s="43">
        <v>20</v>
      </c>
      <c r="D4" s="43">
        <v>300</v>
      </c>
      <c r="E4" s="44">
        <v>516</v>
      </c>
    </row>
    <row r="5" spans="1:5">
      <c r="A5" s="41" t="s">
        <v>102</v>
      </c>
      <c r="B5" s="42" t="s">
        <v>23</v>
      </c>
      <c r="C5" s="43">
        <v>220</v>
      </c>
      <c r="D5" s="43">
        <v>330</v>
      </c>
      <c r="E5" s="44">
        <v>165</v>
      </c>
    </row>
    <row r="6" spans="1:5">
      <c r="A6" s="41" t="s">
        <v>103</v>
      </c>
      <c r="B6" s="42" t="s">
        <v>10</v>
      </c>
      <c r="C6" s="43">
        <v>100</v>
      </c>
      <c r="D6" s="43">
        <v>560</v>
      </c>
      <c r="E6" s="44">
        <v>13</v>
      </c>
    </row>
    <row r="7" spans="1:5">
      <c r="A7" s="41" t="s">
        <v>90</v>
      </c>
      <c r="B7" s="42" t="s">
        <v>20</v>
      </c>
      <c r="C7" s="43">
        <v>260</v>
      </c>
      <c r="D7" s="43">
        <v>340</v>
      </c>
      <c r="E7" s="44">
        <v>137</v>
      </c>
    </row>
    <row r="8" spans="1:5">
      <c r="A8" s="41" t="s">
        <v>103</v>
      </c>
      <c r="B8" s="42" t="s">
        <v>11</v>
      </c>
      <c r="C8" s="43">
        <v>150</v>
      </c>
      <c r="D8" s="43">
        <v>730</v>
      </c>
      <c r="E8" s="44">
        <v>21</v>
      </c>
    </row>
    <row r="9" spans="1:5">
      <c r="A9" s="41" t="s">
        <v>90</v>
      </c>
      <c r="B9" s="42" t="s">
        <v>30</v>
      </c>
      <c r="C9" s="43">
        <v>340</v>
      </c>
      <c r="D9" s="43">
        <v>490</v>
      </c>
      <c r="E9" s="44">
        <v>14</v>
      </c>
    </row>
    <row r="10" spans="1:5">
      <c r="A10" s="41" t="s">
        <v>101</v>
      </c>
      <c r="B10" s="42" t="s">
        <v>14</v>
      </c>
      <c r="C10" s="43">
        <v>80</v>
      </c>
      <c r="D10" s="43">
        <v>350</v>
      </c>
      <c r="E10" s="45">
        <v>1948</v>
      </c>
    </row>
    <row r="11" spans="1:5">
      <c r="A11" s="41" t="s">
        <v>90</v>
      </c>
      <c r="B11" s="42" t="s">
        <v>25</v>
      </c>
      <c r="C11" s="43">
        <v>460</v>
      </c>
      <c r="D11" s="43">
        <v>470</v>
      </c>
      <c r="E11" s="44">
        <v>17</v>
      </c>
    </row>
    <row r="12" spans="1:5">
      <c r="A12" s="41" t="s">
        <v>90</v>
      </c>
      <c r="B12" s="42" t="s">
        <v>17</v>
      </c>
      <c r="C12" s="43">
        <v>320</v>
      </c>
      <c r="D12" s="43">
        <v>430</v>
      </c>
      <c r="E12" s="44">
        <v>47</v>
      </c>
    </row>
    <row r="13" spans="1:5">
      <c r="A13" s="41" t="s">
        <v>90</v>
      </c>
      <c r="B13" s="42" t="s">
        <v>50</v>
      </c>
      <c r="C13" s="43">
        <v>540</v>
      </c>
      <c r="D13" s="43">
        <v>440</v>
      </c>
      <c r="E13" s="44">
        <v>92</v>
      </c>
    </row>
    <row r="14" spans="1:5">
      <c r="A14" s="41" t="s">
        <v>90</v>
      </c>
      <c r="B14" s="42" t="s">
        <v>39</v>
      </c>
      <c r="C14" s="43">
        <v>540</v>
      </c>
      <c r="D14" s="43">
        <v>440</v>
      </c>
      <c r="E14" s="44">
        <v>14</v>
      </c>
    </row>
    <row r="15" spans="1:5">
      <c r="A15" s="41" t="s">
        <v>103</v>
      </c>
      <c r="B15" s="42" t="s">
        <v>40</v>
      </c>
      <c r="C15" s="43">
        <v>90</v>
      </c>
      <c r="D15" s="43">
        <v>570</v>
      </c>
      <c r="E15" s="45">
        <v>1277</v>
      </c>
    </row>
    <row r="16" spans="1:5">
      <c r="A16" s="41" t="s">
        <v>101</v>
      </c>
      <c r="B16" s="42" t="s">
        <v>12</v>
      </c>
      <c r="C16" s="43">
        <v>180</v>
      </c>
      <c r="D16" s="43">
        <v>270</v>
      </c>
      <c r="E16" s="44">
        <v>712</v>
      </c>
    </row>
    <row r="17" spans="1:5">
      <c r="A17" s="41" t="s">
        <v>102</v>
      </c>
      <c r="B17" s="42" t="s">
        <v>16</v>
      </c>
      <c r="C17" s="43">
        <v>170</v>
      </c>
      <c r="D17" s="43">
        <v>330</v>
      </c>
      <c r="E17" s="45">
        <v>1349</v>
      </c>
    </row>
    <row r="18" spans="1:5">
      <c r="A18" s="41" t="s">
        <v>104</v>
      </c>
      <c r="B18" s="42" t="s">
        <v>27</v>
      </c>
      <c r="C18" s="43">
        <v>510</v>
      </c>
      <c r="D18" s="43">
        <v>540</v>
      </c>
      <c r="E18" s="44">
        <v>91</v>
      </c>
    </row>
    <row r="19" spans="1:5">
      <c r="A19" s="41" t="s">
        <v>102</v>
      </c>
      <c r="B19" s="42" t="s">
        <v>15</v>
      </c>
      <c r="C19" s="43">
        <v>180</v>
      </c>
      <c r="D19" s="43">
        <v>440</v>
      </c>
      <c r="E19" s="45">
        <v>1073</v>
      </c>
    </row>
    <row r="20" spans="1:5">
      <c r="A20" s="41" t="s">
        <v>90</v>
      </c>
      <c r="B20" s="42" t="s">
        <v>29</v>
      </c>
      <c r="C20" s="43">
        <v>370</v>
      </c>
      <c r="D20" s="43">
        <v>440</v>
      </c>
      <c r="E20" s="44">
        <v>25</v>
      </c>
    </row>
    <row r="21" spans="1:5">
      <c r="A21" s="41" t="s">
        <v>103</v>
      </c>
      <c r="B21" s="42" t="s">
        <v>105</v>
      </c>
      <c r="C21" s="43">
        <v>280</v>
      </c>
      <c r="D21" s="46">
        <v>1000</v>
      </c>
      <c r="E21" s="44">
        <v>66</v>
      </c>
    </row>
    <row r="22" spans="1:5">
      <c r="A22" s="41" t="s">
        <v>90</v>
      </c>
      <c r="B22" s="42" t="s">
        <v>38</v>
      </c>
      <c r="C22" s="43">
        <v>480</v>
      </c>
      <c r="D22" s="43">
        <v>570</v>
      </c>
      <c r="E22" s="44">
        <v>75</v>
      </c>
    </row>
    <row r="23" spans="1:5">
      <c r="A23" s="41" t="s">
        <v>103</v>
      </c>
      <c r="B23" s="42" t="s">
        <v>78</v>
      </c>
      <c r="C23" s="43">
        <v>180</v>
      </c>
      <c r="D23" s="43">
        <v>480</v>
      </c>
      <c r="E23" s="45">
        <v>3116</v>
      </c>
    </row>
    <row r="24" spans="1:5">
      <c r="A24" s="41" t="s">
        <v>90</v>
      </c>
      <c r="B24" s="42" t="s">
        <v>57</v>
      </c>
      <c r="C24" s="43">
        <v>260</v>
      </c>
      <c r="D24" s="43">
        <v>260</v>
      </c>
      <c r="E24" s="45">
        <v>2384</v>
      </c>
    </row>
    <row r="25" spans="1:5">
      <c r="A25" s="41" t="s">
        <v>90</v>
      </c>
      <c r="B25" s="42" t="s">
        <v>28</v>
      </c>
      <c r="C25" s="43">
        <v>410</v>
      </c>
      <c r="D25" s="43">
        <v>390</v>
      </c>
      <c r="E25" s="44">
        <v>736</v>
      </c>
    </row>
    <row r="26" spans="1:5">
      <c r="A26" s="41" t="s">
        <v>98</v>
      </c>
      <c r="B26" s="42" t="s">
        <v>24</v>
      </c>
      <c r="C26" s="43">
        <v>80</v>
      </c>
      <c r="D26" s="43">
        <v>1000</v>
      </c>
      <c r="E26" s="45">
        <v>1023</v>
      </c>
    </row>
    <row r="27" spans="1:5">
      <c r="A27" s="41" t="s">
        <v>103</v>
      </c>
      <c r="B27" s="42" t="s">
        <v>67</v>
      </c>
      <c r="C27" s="43">
        <v>160</v>
      </c>
      <c r="D27" s="43">
        <v>600</v>
      </c>
      <c r="E27" s="45">
        <v>1382</v>
      </c>
    </row>
    <row r="28" spans="1:5">
      <c r="A28" s="41" t="s">
        <v>90</v>
      </c>
      <c r="B28" s="42" t="s">
        <v>68</v>
      </c>
      <c r="C28" s="43">
        <v>830</v>
      </c>
      <c r="D28" s="43">
        <v>570</v>
      </c>
      <c r="E28" s="44">
        <v>19</v>
      </c>
    </row>
    <row r="29" spans="1:5">
      <c r="A29" s="41" t="s">
        <v>103</v>
      </c>
      <c r="B29" s="42" t="s">
        <v>22</v>
      </c>
      <c r="C29" s="43">
        <v>310</v>
      </c>
      <c r="D29" s="43">
        <v>390</v>
      </c>
      <c r="E29" s="44">
        <v>583</v>
      </c>
    </row>
    <row r="30" spans="1:5">
      <c r="A30" s="41" t="s">
        <v>103</v>
      </c>
      <c r="B30" s="42" t="s">
        <v>19</v>
      </c>
      <c r="C30" s="43">
        <v>80</v>
      </c>
      <c r="D30" s="46">
        <v>3250</v>
      </c>
      <c r="E30" s="44">
        <v>3</v>
      </c>
    </row>
    <row r="31" spans="1:5">
      <c r="A31" s="41" t="s">
        <v>102</v>
      </c>
      <c r="B31" s="42" t="s">
        <v>59</v>
      </c>
      <c r="C31" s="43">
        <v>80</v>
      </c>
      <c r="D31" s="43">
        <v>730</v>
      </c>
      <c r="E31" s="45">
        <v>2477</v>
      </c>
    </row>
    <row r="32" spans="1:5">
      <c r="A32" s="41" t="s">
        <v>103</v>
      </c>
      <c r="B32" s="42" t="s">
        <v>36</v>
      </c>
      <c r="C32" s="43">
        <v>460</v>
      </c>
      <c r="D32" s="43">
        <v>240</v>
      </c>
      <c r="E32" s="45">
        <v>1110</v>
      </c>
    </row>
    <row r="33" spans="1:5">
      <c r="A33" s="41" t="s">
        <v>98</v>
      </c>
      <c r="B33" s="42" t="s">
        <v>42</v>
      </c>
      <c r="C33" s="43">
        <v>150</v>
      </c>
      <c r="D33" s="43">
        <v>1030</v>
      </c>
      <c r="E33" s="45">
        <v>1622</v>
      </c>
    </row>
    <row r="34" spans="1:5">
      <c r="A34" s="41" t="s">
        <v>90</v>
      </c>
      <c r="B34" s="42" t="s">
        <v>106</v>
      </c>
      <c r="C34" s="43">
        <v>670</v>
      </c>
      <c r="D34" s="43">
        <v>730</v>
      </c>
      <c r="E34" s="44">
        <v>26</v>
      </c>
    </row>
    <row r="35" spans="1:5">
      <c r="A35" s="41" t="s">
        <v>101</v>
      </c>
      <c r="B35" s="42" t="s">
        <v>31</v>
      </c>
      <c r="C35" s="43">
        <v>590</v>
      </c>
      <c r="D35" s="43">
        <v>790</v>
      </c>
      <c r="E35" s="44">
        <v>32</v>
      </c>
    </row>
    <row r="36" spans="1:5">
      <c r="A36" s="41" t="s">
        <v>90</v>
      </c>
      <c r="B36" s="42" t="s">
        <v>107</v>
      </c>
      <c r="C36" s="43">
        <v>890</v>
      </c>
      <c r="D36" s="43">
        <v>570</v>
      </c>
      <c r="E36" s="44">
        <v>19</v>
      </c>
    </row>
    <row r="37" spans="1:5">
      <c r="A37" s="41" t="s">
        <v>90</v>
      </c>
      <c r="B37" s="42" t="s">
        <v>49</v>
      </c>
      <c r="C37" s="43">
        <v>690</v>
      </c>
      <c r="D37" s="43">
        <v>550</v>
      </c>
      <c r="E37" s="44">
        <v>107</v>
      </c>
    </row>
    <row r="38" spans="1:5">
      <c r="A38" s="41" t="s">
        <v>101</v>
      </c>
      <c r="B38" s="42" t="s">
        <v>26</v>
      </c>
      <c r="C38" s="43">
        <v>110</v>
      </c>
      <c r="D38" s="43">
        <v>220</v>
      </c>
      <c r="E38" s="45">
        <v>2330</v>
      </c>
    </row>
    <row r="39" spans="1:5">
      <c r="A39" s="41" t="s">
        <v>102</v>
      </c>
      <c r="B39" s="42" t="s">
        <v>43</v>
      </c>
      <c r="C39" s="43">
        <v>700</v>
      </c>
      <c r="D39" s="43">
        <v>430</v>
      </c>
      <c r="E39" s="44">
        <v>386</v>
      </c>
    </row>
    <row r="40" spans="1:5">
      <c r="A40" s="41" t="s">
        <v>90</v>
      </c>
      <c r="B40" s="42" t="s">
        <v>46</v>
      </c>
      <c r="C40" s="43">
        <v>690</v>
      </c>
      <c r="D40" s="43">
        <v>630</v>
      </c>
      <c r="E40" s="44">
        <v>125</v>
      </c>
    </row>
    <row r="41" spans="1:5">
      <c r="A41" s="41" t="s">
        <v>90</v>
      </c>
      <c r="B41" s="42" t="s">
        <v>80</v>
      </c>
      <c r="C41" s="43">
        <v>750</v>
      </c>
      <c r="D41" s="43">
        <v>340</v>
      </c>
      <c r="E41" s="45">
        <v>2105</v>
      </c>
    </row>
    <row r="42" spans="1:5">
      <c r="A42" s="41" t="s">
        <v>90</v>
      </c>
      <c r="B42" s="42" t="s">
        <v>58</v>
      </c>
      <c r="C42" s="43">
        <v>610</v>
      </c>
      <c r="D42" s="46">
        <v>1120</v>
      </c>
      <c r="E42" s="44">
        <v>29</v>
      </c>
    </row>
    <row r="43" spans="1:5">
      <c r="A43" s="41" t="s">
        <v>90</v>
      </c>
      <c r="B43" s="42" t="s">
        <v>47</v>
      </c>
      <c r="C43" s="43">
        <v>600</v>
      </c>
      <c r="D43" s="43">
        <v>720</v>
      </c>
      <c r="E43" s="44">
        <v>9</v>
      </c>
    </row>
    <row r="44" spans="1:5">
      <c r="A44" s="41" t="s">
        <v>102</v>
      </c>
      <c r="B44" s="42" t="s">
        <v>45</v>
      </c>
      <c r="C44" s="43">
        <v>130</v>
      </c>
      <c r="D44" s="43">
        <v>420</v>
      </c>
      <c r="E44" s="45">
        <v>1609</v>
      </c>
    </row>
    <row r="45" spans="1:5">
      <c r="A45" s="41" t="s">
        <v>102</v>
      </c>
      <c r="B45" s="42" t="s">
        <v>44</v>
      </c>
      <c r="C45" s="43">
        <v>170</v>
      </c>
      <c r="D45" s="43">
        <v>350</v>
      </c>
      <c r="E45" s="45">
        <v>2124</v>
      </c>
    </row>
    <row r="46" spans="1:5">
      <c r="A46" s="41" t="s">
        <v>90</v>
      </c>
      <c r="B46" s="42" t="s">
        <v>48</v>
      </c>
      <c r="C46" s="43">
        <v>680</v>
      </c>
      <c r="D46" s="43">
        <v>750</v>
      </c>
      <c r="E46" s="44">
        <v>38</v>
      </c>
    </row>
    <row r="47" spans="1:5">
      <c r="A47" s="41" t="s">
        <v>102</v>
      </c>
      <c r="B47" s="42" t="s">
        <v>37</v>
      </c>
      <c r="C47" s="43">
        <v>510</v>
      </c>
      <c r="D47" s="43">
        <v>640</v>
      </c>
      <c r="E47" s="44">
        <v>322</v>
      </c>
    </row>
    <row r="48" spans="1:5">
      <c r="A48" s="41" t="s">
        <v>104</v>
      </c>
      <c r="B48" s="42" t="s">
        <v>71</v>
      </c>
      <c r="C48" s="43">
        <v>720</v>
      </c>
      <c r="D48" s="43">
        <v>670</v>
      </c>
      <c r="E48" s="44">
        <v>66</v>
      </c>
    </row>
    <row r="49" spans="1:5">
      <c r="A49" s="41" t="s">
        <v>90</v>
      </c>
      <c r="B49" s="42" t="s">
        <v>52</v>
      </c>
      <c r="C49" s="43">
        <v>700</v>
      </c>
      <c r="D49" s="43">
        <v>480</v>
      </c>
      <c r="E49" s="44">
        <v>384</v>
      </c>
    </row>
    <row r="50" spans="1:5">
      <c r="A50" s="41" t="s">
        <v>90</v>
      </c>
      <c r="B50" s="42" t="s">
        <v>64</v>
      </c>
      <c r="C50" s="43">
        <v>750</v>
      </c>
      <c r="D50" s="43">
        <v>420</v>
      </c>
      <c r="E50" s="44">
        <v>222</v>
      </c>
    </row>
    <row r="51" spans="1:5">
      <c r="A51" s="41" t="s">
        <v>103</v>
      </c>
      <c r="B51" s="42" t="s">
        <v>51</v>
      </c>
      <c r="C51" s="43">
        <v>920</v>
      </c>
      <c r="D51" s="46">
        <v>1070</v>
      </c>
      <c r="E51" s="44">
        <v>13</v>
      </c>
    </row>
    <row r="52" spans="1:5">
      <c r="A52" s="41" t="s">
        <v>90</v>
      </c>
      <c r="B52" s="42" t="s">
        <v>33</v>
      </c>
      <c r="C52" s="43">
        <v>610</v>
      </c>
      <c r="D52" s="43">
        <v>850</v>
      </c>
      <c r="E52" s="44">
        <v>31</v>
      </c>
    </row>
    <row r="53" spans="1:5">
      <c r="A53" s="41" t="s">
        <v>103</v>
      </c>
      <c r="B53" s="42" t="s">
        <v>32</v>
      </c>
      <c r="C53" s="43">
        <v>690</v>
      </c>
      <c r="D53" s="43">
        <v>820</v>
      </c>
      <c r="E53" s="44">
        <v>36</v>
      </c>
    </row>
    <row r="54" spans="1:5">
      <c r="A54" s="41" t="s">
        <v>90</v>
      </c>
      <c r="B54" s="42" t="s">
        <v>54</v>
      </c>
      <c r="C54" s="43">
        <v>710</v>
      </c>
      <c r="D54" s="43">
        <v>570</v>
      </c>
      <c r="E54" s="44">
        <v>22</v>
      </c>
    </row>
    <row r="55" spans="1:5">
      <c r="A55" s="41" t="s">
        <v>103</v>
      </c>
      <c r="B55" s="42" t="s">
        <v>21</v>
      </c>
      <c r="C55" s="43">
        <v>620</v>
      </c>
      <c r="D55" s="43">
        <v>720</v>
      </c>
      <c r="E55" s="44">
        <v>45</v>
      </c>
    </row>
    <row r="56" spans="1:5">
      <c r="A56" s="41" t="s">
        <v>90</v>
      </c>
      <c r="B56" s="42" t="s">
        <v>55</v>
      </c>
      <c r="C56" s="43">
        <v>810</v>
      </c>
      <c r="D56" s="43">
        <v>640</v>
      </c>
      <c r="E56" s="44">
        <v>309</v>
      </c>
    </row>
    <row r="57" spans="1:5">
      <c r="A57" s="41" t="s">
        <v>90</v>
      </c>
      <c r="B57" s="42" t="s">
        <v>62</v>
      </c>
      <c r="C57" s="43">
        <v>750</v>
      </c>
      <c r="D57" s="43">
        <v>710</v>
      </c>
      <c r="E57" s="44">
        <v>182</v>
      </c>
    </row>
    <row r="58" spans="1:5">
      <c r="A58" s="41" t="s">
        <v>103</v>
      </c>
      <c r="B58" s="42" t="s">
        <v>34</v>
      </c>
      <c r="C58" s="43">
        <v>260</v>
      </c>
      <c r="D58" s="43">
        <v>850</v>
      </c>
      <c r="E58" s="44">
        <v>770</v>
      </c>
    </row>
    <row r="59" spans="1:5">
      <c r="A59" s="41" t="s">
        <v>90</v>
      </c>
      <c r="B59" s="42" t="s">
        <v>82</v>
      </c>
      <c r="C59" s="46">
        <v>1010</v>
      </c>
      <c r="D59" s="43">
        <v>840</v>
      </c>
      <c r="E59" s="44">
        <v>38</v>
      </c>
    </row>
    <row r="60" spans="1:5">
      <c r="A60" s="41" t="s">
        <v>98</v>
      </c>
      <c r="B60" s="42" t="s">
        <v>35</v>
      </c>
      <c r="C60" s="43">
        <v>570</v>
      </c>
      <c r="D60" s="43">
        <v>970</v>
      </c>
      <c r="E60" s="44">
        <v>62</v>
      </c>
    </row>
    <row r="61" spans="1:5">
      <c r="A61" s="41" t="s">
        <v>102</v>
      </c>
      <c r="B61" s="42" t="s">
        <v>108</v>
      </c>
      <c r="C61" s="43">
        <v>240</v>
      </c>
      <c r="D61" s="43">
        <v>600</v>
      </c>
      <c r="E61" s="45">
        <v>2937</v>
      </c>
    </row>
    <row r="62" spans="1:5">
      <c r="A62" s="41" t="s">
        <v>103</v>
      </c>
      <c r="B62" s="42" t="s">
        <v>56</v>
      </c>
      <c r="C62" s="43">
        <v>150</v>
      </c>
      <c r="D62" s="43">
        <v>500</v>
      </c>
      <c r="E62" s="45">
        <v>2440</v>
      </c>
    </row>
    <row r="63" spans="1:5">
      <c r="A63" s="41" t="s">
        <v>98</v>
      </c>
      <c r="B63" s="42" t="s">
        <v>70</v>
      </c>
      <c r="C63" s="43">
        <v>310</v>
      </c>
      <c r="D63" s="43">
        <v>1170</v>
      </c>
      <c r="E63" s="45">
        <v>3262</v>
      </c>
    </row>
    <row r="64" spans="1:5">
      <c r="A64" s="41" t="s">
        <v>90</v>
      </c>
      <c r="B64" s="42" t="s">
        <v>84</v>
      </c>
      <c r="C64" s="43">
        <v>780</v>
      </c>
      <c r="D64" s="43">
        <v>790</v>
      </c>
      <c r="E64" s="45">
        <v>1467</v>
      </c>
    </row>
    <row r="65" spans="1:5">
      <c r="A65" s="41" t="s">
        <v>101</v>
      </c>
      <c r="B65" s="42" t="s">
        <v>88</v>
      </c>
      <c r="C65" s="43">
        <v>1560</v>
      </c>
      <c r="D65" s="43">
        <v>1150</v>
      </c>
      <c r="E65" s="44">
        <v>461</v>
      </c>
    </row>
    <row r="66" spans="1:5">
      <c r="A66" s="41" t="s">
        <v>103</v>
      </c>
      <c r="B66" s="42" t="s">
        <v>61</v>
      </c>
      <c r="C66" s="43">
        <v>110</v>
      </c>
      <c r="D66" s="43">
        <v>700</v>
      </c>
      <c r="E66" s="45">
        <v>1701</v>
      </c>
    </row>
    <row r="67" spans="1:5">
      <c r="A67" s="41" t="s">
        <v>103</v>
      </c>
      <c r="B67" s="42" t="s">
        <v>65</v>
      </c>
      <c r="C67" s="43">
        <v>320</v>
      </c>
      <c r="D67" s="43">
        <v>730</v>
      </c>
      <c r="E67" s="45">
        <v>2829</v>
      </c>
    </row>
    <row r="68" spans="1:5">
      <c r="A68" s="41" t="s">
        <v>101</v>
      </c>
      <c r="B68" s="42" t="s">
        <v>75</v>
      </c>
      <c r="C68" s="43">
        <v>860</v>
      </c>
      <c r="D68" s="43">
        <v>1320</v>
      </c>
      <c r="E68" s="44">
        <v>13</v>
      </c>
    </row>
    <row r="69" spans="1:5">
      <c r="A69" s="41" t="s">
        <v>103</v>
      </c>
      <c r="B69" s="42" t="s">
        <v>41</v>
      </c>
      <c r="C69" s="43">
        <v>200</v>
      </c>
      <c r="D69" s="43">
        <v>880</v>
      </c>
      <c r="E69" s="44">
        <v>790</v>
      </c>
    </row>
    <row r="70" spans="1:5">
      <c r="A70" s="41" t="s">
        <v>98</v>
      </c>
      <c r="B70" s="42" t="s">
        <v>77</v>
      </c>
      <c r="C70" s="43">
        <v>940</v>
      </c>
      <c r="D70" s="43">
        <v>840</v>
      </c>
      <c r="E70" s="44">
        <v>446</v>
      </c>
    </row>
    <row r="71" spans="1:5">
      <c r="A71" s="41" t="s">
        <v>90</v>
      </c>
      <c r="B71" s="42" t="s">
        <v>74</v>
      </c>
      <c r="C71" s="46">
        <v>1910</v>
      </c>
      <c r="D71" s="46">
        <v>1220</v>
      </c>
      <c r="E71" s="44">
        <v>16</v>
      </c>
    </row>
    <row r="72" spans="1:5">
      <c r="A72" s="41" t="s">
        <v>103</v>
      </c>
      <c r="B72" s="42" t="s">
        <v>53</v>
      </c>
      <c r="C72" s="43">
        <v>490</v>
      </c>
      <c r="D72" s="46">
        <v>1360</v>
      </c>
      <c r="E72" s="44">
        <v>600</v>
      </c>
    </row>
    <row r="73" spans="1:5">
      <c r="A73" s="41" t="s">
        <v>98</v>
      </c>
      <c r="B73" s="42" t="s">
        <v>79</v>
      </c>
      <c r="C73" s="43">
        <v>350</v>
      </c>
      <c r="D73" s="43">
        <v>870</v>
      </c>
      <c r="E73" s="44">
        <v>620</v>
      </c>
    </row>
    <row r="74" spans="1:5">
      <c r="A74" s="41" t="s">
        <v>90</v>
      </c>
      <c r="B74" s="42" t="s">
        <v>109</v>
      </c>
      <c r="C74" s="43">
        <v>700</v>
      </c>
      <c r="D74" s="46">
        <v>1410</v>
      </c>
      <c r="E74" s="44">
        <v>18</v>
      </c>
    </row>
    <row r="75" spans="1:5">
      <c r="A75" s="41" t="s">
        <v>102</v>
      </c>
      <c r="B75" s="42" t="s">
        <v>63</v>
      </c>
      <c r="C75" s="43">
        <v>700</v>
      </c>
      <c r="D75" s="43">
        <v>790</v>
      </c>
      <c r="E75" s="44">
        <v>727</v>
      </c>
    </row>
    <row r="76" spans="1:5">
      <c r="A76" s="41" t="s">
        <v>90</v>
      </c>
      <c r="B76" s="42" t="s">
        <v>73</v>
      </c>
      <c r="C76" s="46">
        <v>1230</v>
      </c>
      <c r="D76" s="46">
        <v>1170</v>
      </c>
      <c r="E76" s="44">
        <v>22</v>
      </c>
    </row>
    <row r="77" spans="1:5">
      <c r="A77" s="41" t="s">
        <v>103</v>
      </c>
      <c r="B77" s="42" t="s">
        <v>60</v>
      </c>
      <c r="C77" s="43">
        <v>740</v>
      </c>
      <c r="D77" s="43">
        <v>620</v>
      </c>
      <c r="E77" s="45">
        <v>2907</v>
      </c>
    </row>
    <row r="78" spans="1:5">
      <c r="A78" s="41" t="s">
        <v>90</v>
      </c>
      <c r="B78" s="42" t="s">
        <v>81</v>
      </c>
      <c r="C78" s="46">
        <v>1040</v>
      </c>
      <c r="D78" s="43">
        <v>720</v>
      </c>
      <c r="E78" s="45">
        <v>1435</v>
      </c>
    </row>
    <row r="79" spans="1:5">
      <c r="A79" s="41" t="s">
        <v>98</v>
      </c>
      <c r="B79" s="42" t="s">
        <v>86</v>
      </c>
      <c r="C79" s="43">
        <v>310</v>
      </c>
      <c r="D79" s="43">
        <v>930</v>
      </c>
      <c r="E79" s="45">
        <v>5588</v>
      </c>
    </row>
    <row r="80" spans="1:5">
      <c r="A80" s="41" t="s">
        <v>98</v>
      </c>
      <c r="B80" s="42" t="s">
        <v>69</v>
      </c>
      <c r="C80" s="43">
        <v>500</v>
      </c>
      <c r="D80" s="43">
        <v>1000</v>
      </c>
      <c r="E80" s="45">
        <v>1603</v>
      </c>
    </row>
    <row r="81" spans="1:5">
      <c r="A81" s="41" t="s">
        <v>103</v>
      </c>
      <c r="B81" s="42" t="s">
        <v>66</v>
      </c>
      <c r="C81" s="43">
        <v>640</v>
      </c>
      <c r="D81" s="43">
        <v>890</v>
      </c>
      <c r="E81" s="44">
        <v>558</v>
      </c>
    </row>
    <row r="82" spans="1:5">
      <c r="A82" s="41" t="s">
        <v>103</v>
      </c>
      <c r="B82" s="42" t="s">
        <v>87</v>
      </c>
      <c r="C82" s="43">
        <v>780</v>
      </c>
      <c r="D82" s="46">
        <v>2160</v>
      </c>
      <c r="E82" s="44">
        <v>204</v>
      </c>
    </row>
    <row r="83" spans="1:5">
      <c r="A83" s="41" t="s">
        <v>90</v>
      </c>
      <c r="B83" s="42" t="s">
        <v>85</v>
      </c>
      <c r="C83" s="46">
        <v>1220</v>
      </c>
      <c r="D83" s="46">
        <v>1170</v>
      </c>
      <c r="E83" s="44">
        <v>430</v>
      </c>
    </row>
    <row r="84" spans="1:5">
      <c r="A84" s="41" t="s">
        <v>103</v>
      </c>
      <c r="B84" s="42" t="s">
        <v>72</v>
      </c>
      <c r="C84" s="43">
        <v>630</v>
      </c>
      <c r="D84" s="43">
        <v>780</v>
      </c>
      <c r="E84" s="45">
        <v>3115</v>
      </c>
    </row>
    <row r="85" spans="1:5">
      <c r="A85" s="41" t="s">
        <v>103</v>
      </c>
      <c r="B85" s="42" t="s">
        <v>83</v>
      </c>
      <c r="C85" s="43">
        <v>740</v>
      </c>
      <c r="D85" s="43">
        <v>900</v>
      </c>
      <c r="E85" s="45">
        <v>1557</v>
      </c>
    </row>
    <row r="86" spans="1:5">
      <c r="A86" s="41" t="s">
        <v>103</v>
      </c>
      <c r="B86" s="42" t="s">
        <v>76</v>
      </c>
      <c r="C86" s="46">
        <v>1080</v>
      </c>
      <c r="D86" s="46">
        <v>1040</v>
      </c>
      <c r="E86" s="44">
        <v>643</v>
      </c>
    </row>
    <row r="87" spans="1:5">
      <c r="A87" s="47" t="s">
        <v>103</v>
      </c>
      <c r="B87" s="48" t="s">
        <v>89</v>
      </c>
      <c r="C87" s="49">
        <v>1730</v>
      </c>
      <c r="D87" s="49">
        <v>1280</v>
      </c>
      <c r="E87" s="44">
        <v>400</v>
      </c>
    </row>
  </sheetData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213"/>
  <sheetViews>
    <sheetView workbookViewId="0"/>
  </sheetViews>
  <sheetFormatPr defaultColWidth="12.5703125" defaultRowHeight="15.75" customHeight="1"/>
  <sheetData>
    <row r="1" spans="1:11">
      <c r="A1" s="22"/>
      <c r="B1" s="22"/>
      <c r="C1" s="50" t="s">
        <v>110</v>
      </c>
      <c r="D1" s="63"/>
      <c r="E1" s="63"/>
      <c r="F1" s="63"/>
      <c r="G1" s="63"/>
      <c r="H1" s="63"/>
      <c r="I1" s="63"/>
      <c r="J1" s="63"/>
      <c r="K1" s="63"/>
    </row>
    <row r="2" spans="1:11">
      <c r="A2" s="23" t="s">
        <v>111</v>
      </c>
      <c r="B2" s="23" t="s">
        <v>112</v>
      </c>
      <c r="C2" s="23" t="s">
        <v>113</v>
      </c>
      <c r="D2" s="23" t="s">
        <v>114</v>
      </c>
      <c r="E2" s="23" t="s">
        <v>115</v>
      </c>
      <c r="F2" s="23" t="s">
        <v>116</v>
      </c>
      <c r="G2" s="23" t="s">
        <v>117</v>
      </c>
      <c r="H2" s="23" t="s">
        <v>118</v>
      </c>
      <c r="I2" s="23" t="s">
        <v>119</v>
      </c>
      <c r="J2" s="23" t="s">
        <v>120</v>
      </c>
      <c r="K2" s="23" t="s">
        <v>121</v>
      </c>
    </row>
    <row r="3" spans="1:11">
      <c r="A3" s="22" t="s">
        <v>19</v>
      </c>
      <c r="B3" s="24">
        <v>550337</v>
      </c>
      <c r="C3" s="25">
        <v>8.5220510341845086E-4</v>
      </c>
      <c r="D3" s="25">
        <v>2.1804821409427313E-5</v>
      </c>
      <c r="E3" s="25">
        <v>1.7770929448683262E-3</v>
      </c>
      <c r="F3" s="25">
        <v>0.13118507387291786</v>
      </c>
      <c r="G3" s="25">
        <v>4.0447943714487667E-3</v>
      </c>
      <c r="H3" s="25">
        <v>2.0169459803720267E-4</v>
      </c>
      <c r="I3" s="25">
        <v>0.28022466234325516</v>
      </c>
      <c r="J3" s="25">
        <v>0.5806587599961478</v>
      </c>
      <c r="K3" s="25">
        <v>1.0339119484970118E-3</v>
      </c>
    </row>
    <row r="4" spans="1:11">
      <c r="A4" s="22" t="s">
        <v>122</v>
      </c>
      <c r="B4" s="24">
        <v>457811</v>
      </c>
      <c r="C4" s="25">
        <v>3.9317534965302277E-2</v>
      </c>
      <c r="D4" s="25">
        <v>2.2804170279875319E-3</v>
      </c>
      <c r="E4" s="25">
        <v>1.4440456869756297E-2</v>
      </c>
      <c r="F4" s="25">
        <v>0.49815972093287403</v>
      </c>
      <c r="G4" s="25">
        <v>5.3198809115552054E-2</v>
      </c>
      <c r="H4" s="25">
        <v>3.0851159102773851E-2</v>
      </c>
      <c r="I4" s="25">
        <v>0.1437383549106509</v>
      </c>
      <c r="J4" s="25">
        <v>0.16420531616758882</v>
      </c>
      <c r="K4" s="25">
        <v>5.3808230907514236E-2</v>
      </c>
    </row>
    <row r="5" spans="1:11">
      <c r="A5" s="22" t="s">
        <v>67</v>
      </c>
      <c r="B5" s="24">
        <v>156353</v>
      </c>
      <c r="C5" s="25">
        <v>1.048268981087667E-2</v>
      </c>
      <c r="D5" s="25">
        <v>0</v>
      </c>
      <c r="E5" s="25">
        <v>1.3661394408805715E-2</v>
      </c>
      <c r="F5" s="25">
        <v>0.85676641957621535</v>
      </c>
      <c r="G5" s="25">
        <v>2.6657627292089054E-2</v>
      </c>
      <c r="H5" s="25">
        <v>3.6647841742723196E-3</v>
      </c>
      <c r="I5" s="25">
        <v>2.8077491317723357E-3</v>
      </c>
      <c r="J5" s="25">
        <v>8.1162497681528334E-2</v>
      </c>
      <c r="K5" s="25">
        <v>4.7968379244402093E-3</v>
      </c>
    </row>
    <row r="6" spans="1:11">
      <c r="A6" s="22" t="s">
        <v>38</v>
      </c>
      <c r="B6" s="24">
        <v>137953</v>
      </c>
      <c r="C6" s="25">
        <v>3.0155197784752777E-3</v>
      </c>
      <c r="D6" s="25">
        <v>2.6893217255152119E-3</v>
      </c>
      <c r="E6" s="25">
        <v>4.358005987546483E-2</v>
      </c>
      <c r="F6" s="25">
        <v>0.64841648967401944</v>
      </c>
      <c r="G6" s="25">
        <v>1.3845295136749473E-2</v>
      </c>
      <c r="H6" s="25">
        <v>4.0492051640776204E-2</v>
      </c>
      <c r="I6" s="25">
        <v>6.1180257044065732E-2</v>
      </c>
      <c r="J6" s="25">
        <v>0.16876762375591686</v>
      </c>
      <c r="K6" s="25">
        <v>1.8013381369016986E-2</v>
      </c>
    </row>
    <row r="7" spans="1:11">
      <c r="A7" s="22" t="s">
        <v>63</v>
      </c>
      <c r="B7" s="24">
        <v>77463</v>
      </c>
      <c r="C7" s="25">
        <v>0.23751984818558539</v>
      </c>
      <c r="D7" s="25">
        <v>3.4984444186256665E-3</v>
      </c>
      <c r="E7" s="25">
        <v>4.0703303512644749E-2</v>
      </c>
      <c r="F7" s="25">
        <v>0.3120328414856125</v>
      </c>
      <c r="G7" s="25">
        <v>8.4879232665917917E-2</v>
      </c>
      <c r="H7" s="25">
        <v>7.1259827272375197E-3</v>
      </c>
      <c r="I7" s="25">
        <v>8.4298310160980088E-3</v>
      </c>
      <c r="J7" s="25">
        <v>0.26508139369763628</v>
      </c>
      <c r="K7" s="25">
        <v>4.0729122290641982E-2</v>
      </c>
    </row>
    <row r="8" spans="1:11">
      <c r="A8" s="22" t="s">
        <v>123</v>
      </c>
      <c r="B8" s="24">
        <v>69703</v>
      </c>
      <c r="C8" s="25">
        <v>4.1189044947850167E-2</v>
      </c>
      <c r="D8" s="25">
        <v>3.3054531368807656E-2</v>
      </c>
      <c r="E8" s="25">
        <v>5.0413898971349867E-2</v>
      </c>
      <c r="F8" s="25">
        <v>0.48157181183019382</v>
      </c>
      <c r="G8" s="25">
        <v>8.5333486363571145E-2</v>
      </c>
      <c r="H8" s="25">
        <v>1.9482662152274653E-2</v>
      </c>
      <c r="I8" s="25">
        <v>2.7430670128975796E-2</v>
      </c>
      <c r="J8" s="25">
        <v>0.17043742737041448</v>
      </c>
      <c r="K8" s="25">
        <v>9.108646686656241E-2</v>
      </c>
    </row>
    <row r="9" spans="1:11">
      <c r="A9" s="22" t="s">
        <v>52</v>
      </c>
      <c r="B9" s="24">
        <v>56630</v>
      </c>
      <c r="C9" s="25">
        <v>2.5763729472011301E-2</v>
      </c>
      <c r="D9" s="25">
        <v>4.5912060745188061E-4</v>
      </c>
      <c r="E9" s="25">
        <v>0.12286773794808406</v>
      </c>
      <c r="F9" s="25">
        <v>0.54705986226381775</v>
      </c>
      <c r="G9" s="25">
        <v>2.9065866148684442E-2</v>
      </c>
      <c r="H9" s="25">
        <v>0</v>
      </c>
      <c r="I9" s="25">
        <v>8.6173406321737589E-3</v>
      </c>
      <c r="J9" s="25">
        <v>0.26572488080522694</v>
      </c>
      <c r="K9" s="25">
        <v>4.4146212254988522E-4</v>
      </c>
    </row>
    <row r="10" spans="1:11">
      <c r="A10" s="22" t="s">
        <v>79</v>
      </c>
      <c r="B10" s="24">
        <v>53195</v>
      </c>
      <c r="C10" s="25">
        <v>4.5455399943603723E-2</v>
      </c>
      <c r="D10" s="25">
        <v>1.9550709653162893E-3</v>
      </c>
      <c r="E10" s="25">
        <v>1.2031205940407933E-2</v>
      </c>
      <c r="F10" s="25">
        <v>0.14877338095685685</v>
      </c>
      <c r="G10" s="25">
        <v>2.3592442898768683E-2</v>
      </c>
      <c r="H10" s="25">
        <v>3.9233010621298997E-2</v>
      </c>
      <c r="I10" s="25">
        <v>6.090798007331516E-2</v>
      </c>
      <c r="J10" s="25">
        <v>0.66521289594886734</v>
      </c>
      <c r="K10" s="25">
        <v>2.8386126515649967E-3</v>
      </c>
    </row>
    <row r="11" spans="1:11">
      <c r="A11" s="22" t="s">
        <v>71</v>
      </c>
      <c r="B11" s="24">
        <v>52467</v>
      </c>
      <c r="C11" s="25">
        <v>1.6391255455810319E-3</v>
      </c>
      <c r="D11" s="25">
        <v>8.0050317342329465E-4</v>
      </c>
      <c r="E11" s="25">
        <v>1.3456077153258238E-2</v>
      </c>
      <c r="F11" s="25">
        <v>0.61894142985114453</v>
      </c>
      <c r="G11" s="25">
        <v>4.7839594411725464E-3</v>
      </c>
      <c r="H11" s="25">
        <v>8.5539481960089203E-2</v>
      </c>
      <c r="I11" s="25">
        <v>4.437074732689119E-2</v>
      </c>
      <c r="J11" s="25">
        <v>0.22492233213257856</v>
      </c>
      <c r="K11" s="25">
        <v>5.5463434158613987E-3</v>
      </c>
    </row>
    <row r="12" spans="1:11">
      <c r="A12" s="22" t="s">
        <v>124</v>
      </c>
      <c r="B12" s="24">
        <v>50931</v>
      </c>
      <c r="C12" s="25">
        <v>5.1638491292140343E-3</v>
      </c>
      <c r="D12" s="25">
        <v>7.853762934165832E-5</v>
      </c>
      <c r="E12" s="25">
        <v>4.1566040329072663E-2</v>
      </c>
      <c r="F12" s="25">
        <v>0.36284384755846144</v>
      </c>
      <c r="G12" s="25">
        <v>2.684023482751173E-2</v>
      </c>
      <c r="H12" s="25">
        <v>8.5606015982407566E-3</v>
      </c>
      <c r="I12" s="25">
        <v>0.40166107086057606</v>
      </c>
      <c r="J12" s="25">
        <v>0.13795134593862285</v>
      </c>
      <c r="K12" s="25">
        <v>1.5334472128958788E-2</v>
      </c>
    </row>
    <row r="13" spans="1:11">
      <c r="A13" s="22" t="s">
        <v>125</v>
      </c>
      <c r="B13" s="24">
        <v>48787</v>
      </c>
      <c r="C13" s="25">
        <v>0.43890790579457645</v>
      </c>
      <c r="D13" s="25">
        <v>0</v>
      </c>
      <c r="E13" s="25">
        <v>1.0453604443806752E-2</v>
      </c>
      <c r="F13" s="25">
        <v>2.986451308750282E-2</v>
      </c>
      <c r="G13" s="25">
        <v>0.43728862196896712</v>
      </c>
      <c r="H13" s="25">
        <v>4.0994527230614713E-4</v>
      </c>
      <c r="I13" s="25">
        <v>1.1888412896878266E-3</v>
      </c>
      <c r="J13" s="25">
        <v>7.9180929345932322E-2</v>
      </c>
      <c r="K13" s="25">
        <v>2.705638797220571E-3</v>
      </c>
    </row>
    <row r="14" spans="1:11">
      <c r="A14" s="22" t="s">
        <v>46</v>
      </c>
      <c r="B14" s="24">
        <v>43407</v>
      </c>
      <c r="C14" s="25">
        <v>0.26539498237611447</v>
      </c>
      <c r="D14" s="25">
        <v>4.607551777363098E-4</v>
      </c>
      <c r="E14" s="25">
        <v>0.10871518418688229</v>
      </c>
      <c r="F14" s="25">
        <v>0.17941806621051903</v>
      </c>
      <c r="G14" s="25">
        <v>0.21353698712189279</v>
      </c>
      <c r="H14" s="25">
        <v>1.4283410509825605E-3</v>
      </c>
      <c r="I14" s="25">
        <v>5.3747091482940539E-2</v>
      </c>
      <c r="J14" s="25">
        <v>0.14976847052318751</v>
      </c>
      <c r="K14" s="25">
        <v>2.753012186974451E-2</v>
      </c>
    </row>
    <row r="15" spans="1:11">
      <c r="A15" s="22" t="s">
        <v>65</v>
      </c>
      <c r="B15" s="24">
        <v>41504</v>
      </c>
      <c r="C15" s="25">
        <v>0.17051368542791057</v>
      </c>
      <c r="D15" s="25">
        <v>1.373361603700848E-3</v>
      </c>
      <c r="E15" s="25">
        <v>0.17260986892829608</v>
      </c>
      <c r="F15" s="25">
        <v>0.18364494988434849</v>
      </c>
      <c r="G15" s="25">
        <v>0.16470701619121048</v>
      </c>
      <c r="H15" s="25">
        <v>1.0095412490362375E-2</v>
      </c>
      <c r="I15" s="25">
        <v>7.7438319198149572E-2</v>
      </c>
      <c r="J15" s="25">
        <v>6.6885119506553584E-2</v>
      </c>
      <c r="K15" s="25">
        <v>0.15273226676946799</v>
      </c>
    </row>
    <row r="16" spans="1:11">
      <c r="A16" s="22" t="s">
        <v>78</v>
      </c>
      <c r="B16" s="24">
        <v>40394</v>
      </c>
      <c r="C16" s="25">
        <v>4.0897162944991829E-2</v>
      </c>
      <c r="D16" s="25">
        <v>0</v>
      </c>
      <c r="E16" s="25">
        <v>0.39731148190325294</v>
      </c>
      <c r="F16" s="25">
        <v>0.42444422438976087</v>
      </c>
      <c r="G16" s="25">
        <v>4.0129722235975641E-2</v>
      </c>
      <c r="H16" s="25">
        <v>4.9512303807496165E-5</v>
      </c>
      <c r="I16" s="25">
        <v>2.6192008714165469E-2</v>
      </c>
      <c r="J16" s="25">
        <v>2.153785215626083E-2</v>
      </c>
      <c r="K16" s="25">
        <v>4.9438035351784919E-2</v>
      </c>
    </row>
    <row r="17" spans="1:11">
      <c r="A17" s="22" t="s">
        <v>29</v>
      </c>
      <c r="B17" s="24">
        <v>36914</v>
      </c>
      <c r="C17" s="25">
        <v>8.5875277672427808E-3</v>
      </c>
      <c r="D17" s="25">
        <v>5.2012786476675517E-3</v>
      </c>
      <c r="E17" s="25">
        <v>0.1436311426559029</v>
      </c>
      <c r="F17" s="25">
        <v>0.37470878257571655</v>
      </c>
      <c r="G17" s="25">
        <v>5.2771306279460369E-2</v>
      </c>
      <c r="H17" s="25">
        <v>1.6389445738744107E-2</v>
      </c>
      <c r="I17" s="25">
        <v>4.1583139188383814E-2</v>
      </c>
      <c r="J17" s="25">
        <v>0.24446009644037492</v>
      </c>
      <c r="K17" s="25">
        <v>0.11266728070650701</v>
      </c>
    </row>
    <row r="18" spans="1:11">
      <c r="A18" s="22" t="s">
        <v>44</v>
      </c>
      <c r="B18" s="24">
        <v>33320</v>
      </c>
      <c r="C18" s="25">
        <v>2.2418967587034815E-2</v>
      </c>
      <c r="D18" s="25">
        <v>2.4009603841536616E-4</v>
      </c>
      <c r="E18" s="25">
        <v>0.44849939975990394</v>
      </c>
      <c r="F18" s="25">
        <v>0.41674669867947178</v>
      </c>
      <c r="G18" s="25">
        <v>2.8031212484993996E-2</v>
      </c>
      <c r="H18" s="25">
        <v>5.7623049219687871E-3</v>
      </c>
      <c r="I18" s="25">
        <v>1.1674669867947178E-2</v>
      </c>
      <c r="J18" s="25">
        <v>4.1146458583433375E-2</v>
      </c>
      <c r="K18" s="25">
        <v>2.5480192076830731E-2</v>
      </c>
    </row>
    <row r="19" spans="1:11">
      <c r="A19" s="22" t="s">
        <v>126</v>
      </c>
      <c r="B19" s="24">
        <v>31412</v>
      </c>
      <c r="C19" s="25">
        <v>1.8432446198904877E-2</v>
      </c>
      <c r="D19" s="25">
        <v>0</v>
      </c>
      <c r="E19" s="25">
        <v>0.2706927288934165</v>
      </c>
      <c r="F19" s="25">
        <v>0.26754106710811154</v>
      </c>
      <c r="G19" s="25">
        <v>5.2941550999617983E-2</v>
      </c>
      <c r="H19" s="25">
        <v>6.271488603081625E-3</v>
      </c>
      <c r="I19" s="25">
        <v>5.937221444034127E-2</v>
      </c>
      <c r="J19" s="25">
        <v>0.28259900674901312</v>
      </c>
      <c r="K19" s="25">
        <v>4.2149497007513054E-2</v>
      </c>
    </row>
    <row r="20" spans="1:11">
      <c r="A20" s="22" t="s">
        <v>33</v>
      </c>
      <c r="B20" s="24">
        <v>29574</v>
      </c>
      <c r="C20" s="25">
        <v>3.1717048759045109E-2</v>
      </c>
      <c r="D20" s="25">
        <v>5.4101575708392512E-4</v>
      </c>
      <c r="E20" s="25">
        <v>3.4422127544464734E-2</v>
      </c>
      <c r="F20" s="25">
        <v>0.5043957530263069</v>
      </c>
      <c r="G20" s="25">
        <v>8.3181172651653479E-2</v>
      </c>
      <c r="H20" s="25">
        <v>1.3795901805640089E-2</v>
      </c>
      <c r="I20" s="25">
        <v>4.4397105565699604E-2</v>
      </c>
      <c r="J20" s="25">
        <v>0.25985663082437277</v>
      </c>
      <c r="K20" s="25">
        <v>2.7693244065733414E-2</v>
      </c>
    </row>
    <row r="21" spans="1:11">
      <c r="A21" s="22" t="s">
        <v>127</v>
      </c>
      <c r="B21" s="24">
        <v>29036</v>
      </c>
      <c r="C21" s="25">
        <v>1.1089681774349084E-2</v>
      </c>
      <c r="D21" s="25">
        <v>1.8907563025210083E-2</v>
      </c>
      <c r="E21" s="25">
        <v>0.13772558203609311</v>
      </c>
      <c r="F21" s="25">
        <v>0.27572668411626944</v>
      </c>
      <c r="G21" s="25">
        <v>1.8425402948064471E-2</v>
      </c>
      <c r="H21" s="25">
        <v>1.5842402534784405E-3</v>
      </c>
      <c r="I21" s="25">
        <v>8.3551453368232539E-2</v>
      </c>
      <c r="J21" s="25">
        <v>0.34536437525830005</v>
      </c>
      <c r="K21" s="25">
        <v>0.10762501722000276</v>
      </c>
    </row>
    <row r="22" spans="1:11">
      <c r="A22" s="22" t="s">
        <v>128</v>
      </c>
      <c r="B22" s="24">
        <v>28976</v>
      </c>
      <c r="C22" s="25">
        <v>4.9006073992269462E-3</v>
      </c>
      <c r="D22" s="25">
        <v>2.7678078409718386E-2</v>
      </c>
      <c r="E22" s="25">
        <v>7.6960242959690775E-3</v>
      </c>
      <c r="F22" s="25">
        <v>0.41665516289342902</v>
      </c>
      <c r="G22" s="25">
        <v>3.2095527332965212E-3</v>
      </c>
      <c r="H22" s="25">
        <v>0.21117476532302595</v>
      </c>
      <c r="I22" s="25">
        <v>0.13538790723357261</v>
      </c>
      <c r="J22" s="25">
        <v>0.15392048591938157</v>
      </c>
      <c r="K22" s="25">
        <v>3.9377415792379904E-2</v>
      </c>
    </row>
    <row r="23" spans="1:11">
      <c r="A23" s="22" t="s">
        <v>35</v>
      </c>
      <c r="B23" s="24">
        <v>28829</v>
      </c>
      <c r="C23" s="25">
        <v>4.0584134031704184E-3</v>
      </c>
      <c r="D23" s="25">
        <v>0</v>
      </c>
      <c r="E23" s="25">
        <v>2.5321724652259876E-3</v>
      </c>
      <c r="F23" s="25">
        <v>3.7635714037947902E-2</v>
      </c>
      <c r="G23" s="25">
        <v>2.0604252662249817E-2</v>
      </c>
      <c r="H23" s="25">
        <v>1.1585556210759998E-2</v>
      </c>
      <c r="I23" s="25">
        <v>2.088175101460335E-2</v>
      </c>
      <c r="J23" s="25">
        <v>0.90263276561795414</v>
      </c>
      <c r="K23" s="25">
        <v>6.9374588088383225E-5</v>
      </c>
    </row>
    <row r="24" spans="1:11">
      <c r="A24" s="22" t="s">
        <v>129</v>
      </c>
      <c r="B24" s="24">
        <v>28122</v>
      </c>
      <c r="C24" s="25">
        <v>0.18512196856553587</v>
      </c>
      <c r="D24" s="25">
        <v>5.4761396771211149E-3</v>
      </c>
      <c r="E24" s="25">
        <v>4.9889766019486526E-2</v>
      </c>
      <c r="F24" s="25">
        <v>0.30591707559917503</v>
      </c>
      <c r="G24" s="25">
        <v>0.18544200270251049</v>
      </c>
      <c r="H24" s="25">
        <v>6.1162079510703364E-3</v>
      </c>
      <c r="I24" s="25">
        <v>5.2165564326861528E-2</v>
      </c>
      <c r="J24" s="25">
        <v>0.14721570300832088</v>
      </c>
      <c r="K24" s="25">
        <v>6.2655572149918209E-2</v>
      </c>
    </row>
    <row r="25" spans="1:11">
      <c r="A25" s="22" t="s">
        <v>86</v>
      </c>
      <c r="B25" s="24">
        <v>27451</v>
      </c>
      <c r="C25" s="25">
        <v>5.3877818658700956E-2</v>
      </c>
      <c r="D25" s="25">
        <v>0</v>
      </c>
      <c r="E25" s="25">
        <v>0.35408546136752761</v>
      </c>
      <c r="F25" s="25">
        <v>0.1764234454118247</v>
      </c>
      <c r="G25" s="25">
        <v>0.1573713161633456</v>
      </c>
      <c r="H25" s="25">
        <v>3.9342829040836403E-3</v>
      </c>
      <c r="I25" s="25">
        <v>2.95071217806273E-2</v>
      </c>
      <c r="J25" s="25">
        <v>0.21613055990674293</v>
      </c>
      <c r="K25" s="25">
        <v>8.6699938071472804E-3</v>
      </c>
    </row>
    <row r="26" spans="1:11">
      <c r="A26" s="22" t="s">
        <v>130</v>
      </c>
      <c r="B26" s="24">
        <v>27284</v>
      </c>
      <c r="C26" s="25">
        <v>1.1435273420319601E-2</v>
      </c>
      <c r="D26" s="25">
        <v>5.8642427796510774E-4</v>
      </c>
      <c r="E26" s="25">
        <v>6.0768215804134294E-2</v>
      </c>
      <c r="F26" s="25">
        <v>0.59866588476762939</v>
      </c>
      <c r="G26" s="25">
        <v>1.1985046180911891E-2</v>
      </c>
      <c r="H26" s="25">
        <v>3.5588623369007477E-2</v>
      </c>
      <c r="I26" s="25">
        <v>8.2979035332062745E-2</v>
      </c>
      <c r="J26" s="25">
        <v>0.15991057029761033</v>
      </c>
      <c r="K26" s="25">
        <v>3.8080926550359183E-2</v>
      </c>
    </row>
    <row r="27" spans="1:11">
      <c r="A27" s="22" t="s">
        <v>55</v>
      </c>
      <c r="B27" s="24">
        <v>27129</v>
      </c>
      <c r="C27" s="25">
        <v>0.1056065465000553</v>
      </c>
      <c r="D27" s="25">
        <v>7.3721847469497581E-5</v>
      </c>
      <c r="E27" s="25">
        <v>4.9319915957093882E-2</v>
      </c>
      <c r="F27" s="25">
        <v>0.40602307493825796</v>
      </c>
      <c r="G27" s="25">
        <v>7.5048840723948546E-2</v>
      </c>
      <c r="H27" s="25">
        <v>3.0631427623576245E-2</v>
      </c>
      <c r="I27" s="25">
        <v>1.1537469128976373E-2</v>
      </c>
      <c r="J27" s="25">
        <v>0.19337240591249216</v>
      </c>
      <c r="K27" s="25">
        <v>0.12838659736813005</v>
      </c>
    </row>
    <row r="28" spans="1:11">
      <c r="A28" s="22" t="s">
        <v>83</v>
      </c>
      <c r="B28" s="24">
        <v>26942</v>
      </c>
      <c r="C28" s="25">
        <v>3.7116769356395217E-5</v>
      </c>
      <c r="D28" s="25">
        <v>2.7095241630168509E-3</v>
      </c>
      <c r="E28" s="25">
        <v>0.1856580803206889</v>
      </c>
      <c r="F28" s="25">
        <v>0.3329745378962215</v>
      </c>
      <c r="G28" s="25">
        <v>1.0763863113354615E-3</v>
      </c>
      <c r="H28" s="25">
        <v>5.9386830970232347E-4</v>
      </c>
      <c r="I28" s="25">
        <v>0.12144606933412516</v>
      </c>
      <c r="J28" s="25">
        <v>0.18346819092866157</v>
      </c>
      <c r="K28" s="25">
        <v>0.17203622596689183</v>
      </c>
    </row>
    <row r="29" spans="1:11">
      <c r="A29" s="22" t="s">
        <v>34</v>
      </c>
      <c r="B29" s="24">
        <v>26569</v>
      </c>
      <c r="C29" s="25">
        <v>0.16139109488501638</v>
      </c>
      <c r="D29" s="25">
        <v>2.0700816741315068E-3</v>
      </c>
      <c r="E29" s="25">
        <v>0.22733260566826</v>
      </c>
      <c r="F29" s="25">
        <v>0.28540780608980393</v>
      </c>
      <c r="G29" s="25">
        <v>0.18374797696563663</v>
      </c>
      <c r="H29" s="25">
        <v>1.8818924310286424E-4</v>
      </c>
      <c r="I29" s="25">
        <v>1.2495765742030186E-2</v>
      </c>
      <c r="J29" s="25">
        <v>8.6604689675938124E-2</v>
      </c>
      <c r="K29" s="25">
        <v>4.0761790056080396E-2</v>
      </c>
    </row>
    <row r="30" spans="1:11">
      <c r="A30" s="22" t="s">
        <v>74</v>
      </c>
      <c r="B30" s="24">
        <v>25820</v>
      </c>
      <c r="C30" s="25">
        <v>7.31990704879938E-3</v>
      </c>
      <c r="D30" s="25">
        <v>9.9922540666150268E-3</v>
      </c>
      <c r="E30" s="25">
        <v>0.1915956622773044</v>
      </c>
      <c r="F30" s="25">
        <v>0.37397366382649111</v>
      </c>
      <c r="G30" s="25">
        <v>3.5089078233927186E-2</v>
      </c>
      <c r="H30" s="25">
        <v>7.4748257164988377E-3</v>
      </c>
      <c r="I30" s="25">
        <v>7.083656080557707E-2</v>
      </c>
      <c r="J30" s="25">
        <v>0.13264910921766074</v>
      </c>
      <c r="K30" s="25">
        <v>0.17106893880712626</v>
      </c>
    </row>
    <row r="31" spans="1:11">
      <c r="A31" s="22" t="s">
        <v>37</v>
      </c>
      <c r="B31" s="24">
        <v>25503</v>
      </c>
      <c r="C31" s="25">
        <v>2.1840567776340039E-2</v>
      </c>
      <c r="D31" s="25">
        <v>7.6069482021722933E-3</v>
      </c>
      <c r="E31" s="25">
        <v>0.26632160922244441</v>
      </c>
      <c r="F31" s="25">
        <v>0.35807552052699682</v>
      </c>
      <c r="G31" s="25">
        <v>1.7017605771869976E-2</v>
      </c>
      <c r="H31" s="25">
        <v>2.1409245971062228E-2</v>
      </c>
      <c r="I31" s="25">
        <v>8.9440457985335065E-2</v>
      </c>
      <c r="J31" s="25">
        <v>0.16111829980786574</v>
      </c>
      <c r="K31" s="25">
        <v>5.7169744735913422E-2</v>
      </c>
    </row>
    <row r="32" spans="1:11">
      <c r="A32" s="22" t="s">
        <v>53</v>
      </c>
      <c r="B32" s="24">
        <v>25486</v>
      </c>
      <c r="C32" s="25">
        <v>1.6754296476496899E-2</v>
      </c>
      <c r="D32" s="25">
        <v>0</v>
      </c>
      <c r="E32" s="25">
        <v>0.15514400062779565</v>
      </c>
      <c r="F32" s="25">
        <v>0.30812995370007062</v>
      </c>
      <c r="G32" s="25">
        <v>4.2807816055873811E-2</v>
      </c>
      <c r="H32" s="25">
        <v>2.1148866044102644E-2</v>
      </c>
      <c r="I32" s="25">
        <v>0.15973475633681236</v>
      </c>
      <c r="J32" s="25">
        <v>0.27587695205210705</v>
      </c>
      <c r="K32" s="25">
        <v>2.0403358706740957E-2</v>
      </c>
    </row>
    <row r="33" spans="1:11">
      <c r="A33" s="22" t="s">
        <v>131</v>
      </c>
      <c r="B33" s="24">
        <v>24974</v>
      </c>
      <c r="C33" s="25">
        <v>4.0482101385440859E-2</v>
      </c>
      <c r="D33" s="25">
        <v>8.0083286618082804E-4</v>
      </c>
      <c r="E33" s="25">
        <v>0.21178025146151999</v>
      </c>
      <c r="F33" s="25">
        <v>0.44189957555858095</v>
      </c>
      <c r="G33" s="25">
        <v>0.16969648434371748</v>
      </c>
      <c r="H33" s="25">
        <v>0</v>
      </c>
      <c r="I33" s="25">
        <v>1.2132617922639545E-2</v>
      </c>
      <c r="J33" s="25">
        <v>9.12949467446144E-3</v>
      </c>
      <c r="K33" s="25">
        <v>0.11407864178745895</v>
      </c>
    </row>
    <row r="34" spans="1:11">
      <c r="A34" s="22" t="s">
        <v>14</v>
      </c>
      <c r="B34" s="24">
        <v>24538</v>
      </c>
      <c r="C34" s="25">
        <v>2.5796723449343875E-2</v>
      </c>
      <c r="D34" s="25">
        <v>2.3229277039693535E-3</v>
      </c>
      <c r="E34" s="25">
        <v>1.300024451870568E-2</v>
      </c>
      <c r="F34" s="25">
        <v>0.18599722878800229</v>
      </c>
      <c r="G34" s="25">
        <v>4.107914255440541E-2</v>
      </c>
      <c r="H34" s="25">
        <v>6.968783111908061E-3</v>
      </c>
      <c r="I34" s="25">
        <v>9.2917108158774141E-3</v>
      </c>
      <c r="J34" s="25">
        <v>0.69952726383568342</v>
      </c>
      <c r="K34" s="25">
        <v>1.6015975222104489E-2</v>
      </c>
    </row>
    <row r="35" spans="1:11">
      <c r="A35" s="22" t="s">
        <v>30</v>
      </c>
      <c r="B35" s="24">
        <v>24305</v>
      </c>
      <c r="C35" s="25">
        <v>5.7765891791812386E-2</v>
      </c>
      <c r="D35" s="25">
        <v>4.2336967702118908E-2</v>
      </c>
      <c r="E35" s="25">
        <v>0.10985393951861756</v>
      </c>
      <c r="F35" s="25">
        <v>0.28903517794692452</v>
      </c>
      <c r="G35" s="25">
        <v>6.7928409792223823E-2</v>
      </c>
      <c r="H35" s="25">
        <v>1.267228965233491E-2</v>
      </c>
      <c r="I35" s="25">
        <v>4.1308372762806009E-2</v>
      </c>
      <c r="J35" s="25">
        <v>0.31791812384283069</v>
      </c>
      <c r="K35" s="25">
        <v>6.1180826990331207E-2</v>
      </c>
    </row>
    <row r="36" spans="1:11">
      <c r="A36" s="22" t="s">
        <v>68</v>
      </c>
      <c r="B36" s="24">
        <v>24106</v>
      </c>
      <c r="C36" s="25">
        <v>0.47432174562349622</v>
      </c>
      <c r="D36" s="25">
        <v>2.4060399900439726E-3</v>
      </c>
      <c r="E36" s="25">
        <v>2.9038413672944496E-4</v>
      </c>
      <c r="F36" s="25">
        <v>0.13934290218202938</v>
      </c>
      <c r="G36" s="25">
        <v>1.1490915124865178E-2</v>
      </c>
      <c r="H36" s="25">
        <v>8.9604247905085872E-3</v>
      </c>
      <c r="I36" s="25">
        <v>6.2225172156309631E-3</v>
      </c>
      <c r="J36" s="25">
        <v>0.30345142288226995</v>
      </c>
      <c r="K36" s="25">
        <v>5.3513648054426287E-2</v>
      </c>
    </row>
    <row r="37" spans="1:11">
      <c r="A37" s="22" t="s">
        <v>77</v>
      </c>
      <c r="B37" s="24">
        <v>21883</v>
      </c>
      <c r="C37" s="25">
        <v>6.9460311657450993E-2</v>
      </c>
      <c r="D37" s="25">
        <v>6.8089384453685507E-3</v>
      </c>
      <c r="E37" s="25">
        <v>3.034318877667596E-2</v>
      </c>
      <c r="F37" s="25">
        <v>0.25458118173924965</v>
      </c>
      <c r="G37" s="25">
        <v>0.20239455284924371</v>
      </c>
      <c r="H37" s="25">
        <v>1.7045194900150801E-2</v>
      </c>
      <c r="I37" s="25">
        <v>0.10103733491751588</v>
      </c>
      <c r="J37" s="25">
        <v>0.23388018096239091</v>
      </c>
      <c r="K37" s="25">
        <v>8.4449115751953574E-2</v>
      </c>
    </row>
    <row r="38" spans="1:11">
      <c r="A38" s="22" t="s">
        <v>31</v>
      </c>
      <c r="B38" s="24">
        <v>21200</v>
      </c>
      <c r="C38" s="25">
        <v>2.2641509433962265E-3</v>
      </c>
      <c r="D38" s="25">
        <v>6.4150943396226413E-3</v>
      </c>
      <c r="E38" s="25">
        <v>6.1320754716981136E-4</v>
      </c>
      <c r="F38" s="25">
        <v>0.44028301886792454</v>
      </c>
      <c r="G38" s="25">
        <v>3.8301886792452833E-2</v>
      </c>
      <c r="H38" s="25">
        <v>6.5424528301886789E-2</v>
      </c>
      <c r="I38" s="25">
        <v>8.6037735849056607E-2</v>
      </c>
      <c r="J38" s="25">
        <v>0.26443396226415095</v>
      </c>
      <c r="K38" s="25">
        <v>9.6226415094339629E-2</v>
      </c>
    </row>
    <row r="39" spans="1:11">
      <c r="A39" s="22" t="s">
        <v>76</v>
      </c>
      <c r="B39" s="24">
        <v>20678</v>
      </c>
      <c r="C39" s="25">
        <v>3.8688461166457105E-3</v>
      </c>
      <c r="D39" s="25">
        <v>0</v>
      </c>
      <c r="E39" s="25">
        <v>9.8123609633426825E-2</v>
      </c>
      <c r="F39" s="25">
        <v>0.22497340168294805</v>
      </c>
      <c r="G39" s="25">
        <v>1.40245671728407E-2</v>
      </c>
      <c r="H39" s="25">
        <v>9.381951832865847E-3</v>
      </c>
      <c r="I39" s="25">
        <v>0.1934906664087436</v>
      </c>
      <c r="J39" s="25">
        <v>0.12801044588451493</v>
      </c>
      <c r="K39" s="25">
        <v>0.32812651126801429</v>
      </c>
    </row>
    <row r="40" spans="1:11">
      <c r="A40" s="22" t="s">
        <v>80</v>
      </c>
      <c r="B40" s="24">
        <v>20369</v>
      </c>
      <c r="C40" s="25">
        <v>4.4430261672148856E-2</v>
      </c>
      <c r="D40" s="25">
        <v>4.9094211792429671E-5</v>
      </c>
      <c r="E40" s="25">
        <v>3.8146202562717856E-2</v>
      </c>
      <c r="F40" s="25">
        <v>0.17516814767538907</v>
      </c>
      <c r="G40" s="25">
        <v>0.19986253620698119</v>
      </c>
      <c r="H40" s="25">
        <v>2.8474642839609208E-3</v>
      </c>
      <c r="I40" s="25">
        <v>4.457754430752614E-2</v>
      </c>
      <c r="J40" s="25">
        <v>0.47135352741911729</v>
      </c>
      <c r="K40" s="25">
        <v>2.3565221660366242E-2</v>
      </c>
    </row>
    <row r="41" spans="1:11">
      <c r="A41" s="22" t="s">
        <v>132</v>
      </c>
      <c r="B41" s="24">
        <v>20229</v>
      </c>
      <c r="C41" s="25">
        <v>5.7837757674625541E-3</v>
      </c>
      <c r="D41" s="25">
        <v>3.1143407978644522E-3</v>
      </c>
      <c r="E41" s="25">
        <v>1.2704533096050226E-2</v>
      </c>
      <c r="F41" s="25">
        <v>3.7915863364476741E-2</v>
      </c>
      <c r="G41" s="25">
        <v>2.5903406001285285E-2</v>
      </c>
      <c r="H41" s="25">
        <v>1.0529437935636958E-2</v>
      </c>
      <c r="I41" s="25">
        <v>4.093133620050423E-2</v>
      </c>
      <c r="J41" s="25">
        <v>0.86301843887488261</v>
      </c>
      <c r="K41" s="25">
        <v>9.8867961836966736E-5</v>
      </c>
    </row>
    <row r="42" spans="1:11">
      <c r="A42" s="22" t="s">
        <v>50</v>
      </c>
      <c r="B42" s="24">
        <v>18892</v>
      </c>
      <c r="C42" s="25">
        <v>6.1930976074528899E-3</v>
      </c>
      <c r="D42" s="25">
        <v>4.7639212365022229E-4</v>
      </c>
      <c r="E42" s="25">
        <v>5.2932458183358039E-3</v>
      </c>
      <c r="F42" s="25">
        <v>0.21247088714799917</v>
      </c>
      <c r="G42" s="25">
        <v>0.11512809654880372</v>
      </c>
      <c r="H42" s="25">
        <v>3.9381748888418375E-2</v>
      </c>
      <c r="I42" s="25">
        <v>6.7435951725598131E-2</v>
      </c>
      <c r="J42" s="25">
        <v>0.52927164937539695</v>
      </c>
      <c r="K42" s="25">
        <v>2.4348930764344696E-2</v>
      </c>
    </row>
    <row r="43" spans="1:11">
      <c r="A43" s="22" t="s">
        <v>133</v>
      </c>
      <c r="B43" s="24">
        <v>18272</v>
      </c>
      <c r="C43" s="25">
        <v>1.4995621716287216E-2</v>
      </c>
      <c r="D43" s="25">
        <v>7.1147110332749563E-4</v>
      </c>
      <c r="E43" s="25">
        <v>0.27014010507880909</v>
      </c>
      <c r="F43" s="25">
        <v>0.28913091068301228</v>
      </c>
      <c r="G43" s="25">
        <v>1.5597635726795097E-2</v>
      </c>
      <c r="H43" s="25">
        <v>5.8559544658493869E-3</v>
      </c>
      <c r="I43" s="25">
        <v>0.11657180385288966</v>
      </c>
      <c r="J43" s="25">
        <v>0.22493432574430824</v>
      </c>
      <c r="K43" s="25">
        <v>6.2062171628721539E-2</v>
      </c>
    </row>
    <row r="44" spans="1:11">
      <c r="A44" s="22" t="s">
        <v>134</v>
      </c>
      <c r="B44" s="24">
        <v>17892</v>
      </c>
      <c r="C44" s="25">
        <v>2.6156941649899398E-2</v>
      </c>
      <c r="D44" s="25">
        <v>1.5649452269170579E-3</v>
      </c>
      <c r="E44" s="25">
        <v>1.0563380281690141E-2</v>
      </c>
      <c r="F44" s="25">
        <v>0.39688128772635817</v>
      </c>
      <c r="G44" s="25">
        <v>0.1030069304717192</v>
      </c>
      <c r="H44" s="25">
        <v>4.8625083836351442E-3</v>
      </c>
      <c r="I44" s="25">
        <v>4.0856248602727477E-2</v>
      </c>
      <c r="J44" s="25">
        <v>0.3799463447350771</v>
      </c>
      <c r="K44" s="25">
        <v>3.6161412921976305E-2</v>
      </c>
    </row>
    <row r="45" spans="1:11">
      <c r="A45" s="22" t="s">
        <v>135</v>
      </c>
      <c r="B45" s="24">
        <v>17595</v>
      </c>
      <c r="C45" s="25">
        <v>1.8357487922705314E-2</v>
      </c>
      <c r="D45" s="25">
        <v>1.4208581983518044E-2</v>
      </c>
      <c r="E45" s="25">
        <v>8.132992327365729E-2</v>
      </c>
      <c r="F45" s="25">
        <v>0.19613526570048309</v>
      </c>
      <c r="G45" s="25">
        <v>1.5970446149474283E-2</v>
      </c>
      <c r="H45" s="25">
        <v>1.5515771526001705E-2</v>
      </c>
      <c r="I45" s="25">
        <v>0.26075589656152315</v>
      </c>
      <c r="J45" s="25">
        <v>0.17948280761579993</v>
      </c>
      <c r="K45" s="25">
        <v>0.21824381926683717</v>
      </c>
    </row>
    <row r="46" spans="1:11">
      <c r="A46" s="22" t="s">
        <v>136</v>
      </c>
      <c r="B46" s="24">
        <v>17191</v>
      </c>
      <c r="C46" s="25">
        <v>0.13105694840323426</v>
      </c>
      <c r="D46" s="25">
        <v>0</v>
      </c>
      <c r="E46" s="25">
        <v>0.15362689779535804</v>
      </c>
      <c r="F46" s="25">
        <v>0.15002035949043105</v>
      </c>
      <c r="G46" s="25">
        <v>0.26414984584957246</v>
      </c>
      <c r="H46" s="25">
        <v>2.7339887150253039E-2</v>
      </c>
      <c r="I46" s="25">
        <v>4.630329823744983E-2</v>
      </c>
      <c r="J46" s="25">
        <v>0.186085742539701</v>
      </c>
      <c r="K46" s="25">
        <v>4.141702053400035E-2</v>
      </c>
    </row>
    <row r="47" spans="1:11">
      <c r="A47" s="22" t="s">
        <v>137</v>
      </c>
      <c r="B47" s="24">
        <v>17108</v>
      </c>
      <c r="C47" s="25">
        <v>6.0731821370119239E-2</v>
      </c>
      <c r="D47" s="25">
        <v>4.3839139583820436E-3</v>
      </c>
      <c r="E47" s="25">
        <v>0.1226326864624737</v>
      </c>
      <c r="F47" s="25">
        <v>0.26782791676408696</v>
      </c>
      <c r="G47" s="25">
        <v>9.4984802431610948E-2</v>
      </c>
      <c r="H47" s="25">
        <v>6.7804535889642269E-3</v>
      </c>
      <c r="I47" s="25">
        <v>3.9338321253214868E-2</v>
      </c>
      <c r="J47" s="25">
        <v>0.18067570727145196</v>
      </c>
      <c r="K47" s="25">
        <v>0.22264437689969604</v>
      </c>
    </row>
    <row r="48" spans="1:11">
      <c r="A48" s="22" t="s">
        <v>43</v>
      </c>
      <c r="B48" s="24">
        <v>16318</v>
      </c>
      <c r="C48" s="25">
        <v>1.6546145360951097E-3</v>
      </c>
      <c r="D48" s="25">
        <v>9.3516362299301381E-2</v>
      </c>
      <c r="E48" s="25">
        <v>0.10993994362054173</v>
      </c>
      <c r="F48" s="25">
        <v>0.31707317073170732</v>
      </c>
      <c r="G48" s="25">
        <v>2.7760754994484618E-2</v>
      </c>
      <c r="H48" s="25">
        <v>1.299178820933938E-2</v>
      </c>
      <c r="I48" s="25">
        <v>3.3153572741757571E-2</v>
      </c>
      <c r="J48" s="25">
        <v>9.6396617232503978E-2</v>
      </c>
      <c r="K48" s="25">
        <v>0.30751317563426889</v>
      </c>
    </row>
    <row r="49" spans="1:11">
      <c r="A49" s="22" t="s">
        <v>138</v>
      </c>
      <c r="B49" s="24">
        <v>16287</v>
      </c>
      <c r="C49" s="25">
        <v>1.5902253330877386E-2</v>
      </c>
      <c r="D49" s="25">
        <v>9.8237858414686554E-4</v>
      </c>
      <c r="E49" s="25">
        <v>0.31724688401792839</v>
      </c>
      <c r="F49" s="25">
        <v>0.31761527598698347</v>
      </c>
      <c r="G49" s="25">
        <v>8.2274206422299993E-3</v>
      </c>
      <c r="H49" s="25">
        <v>8.6572112727942539E-3</v>
      </c>
      <c r="I49" s="25">
        <v>9.0010437772456556E-2</v>
      </c>
      <c r="J49" s="25">
        <v>9.3878553447534846E-2</v>
      </c>
      <c r="K49" s="25">
        <v>0.1474795849450482</v>
      </c>
    </row>
    <row r="50" spans="1:11">
      <c r="A50" s="22" t="s">
        <v>25</v>
      </c>
      <c r="B50" s="24">
        <v>16086</v>
      </c>
      <c r="C50" s="25">
        <v>2.99017779435534E-2</v>
      </c>
      <c r="D50" s="25">
        <v>9.9465373616809639E-4</v>
      </c>
      <c r="E50" s="25">
        <v>3.6802188238219569E-2</v>
      </c>
      <c r="F50" s="25">
        <v>0.44007211239587218</v>
      </c>
      <c r="G50" s="25">
        <v>3.947532015417133E-2</v>
      </c>
      <c r="H50" s="25">
        <v>7.0682581126445362E-2</v>
      </c>
      <c r="I50" s="25">
        <v>1.6846947656347134E-2</v>
      </c>
      <c r="J50" s="25">
        <v>0.3424095486758672</v>
      </c>
      <c r="K50" s="25">
        <v>2.2814870073355711E-2</v>
      </c>
    </row>
    <row r="51" spans="1:11">
      <c r="A51" s="22" t="s">
        <v>87</v>
      </c>
      <c r="B51" s="24">
        <v>15708</v>
      </c>
      <c r="C51" s="25">
        <v>1.8016297428062135E-2</v>
      </c>
      <c r="D51" s="25">
        <v>6.3661828367710715E-5</v>
      </c>
      <c r="E51" s="25">
        <v>2.9093455564043798E-2</v>
      </c>
      <c r="F51" s="25">
        <v>0.33976317799847211</v>
      </c>
      <c r="G51" s="25">
        <v>7.3975044563279857E-2</v>
      </c>
      <c r="H51" s="25">
        <v>1.1331805449452509E-2</v>
      </c>
      <c r="I51" s="25">
        <v>0.16036414565826332</v>
      </c>
      <c r="J51" s="25">
        <v>0.27387318563789154</v>
      </c>
      <c r="K51" s="25">
        <v>9.3519225872167044E-2</v>
      </c>
    </row>
    <row r="52" spans="1:11">
      <c r="A52" s="22" t="s">
        <v>139</v>
      </c>
      <c r="B52" s="24">
        <v>15165</v>
      </c>
      <c r="C52" s="25">
        <v>5.3610286844708213E-2</v>
      </c>
      <c r="D52" s="25">
        <v>0</v>
      </c>
      <c r="E52" s="25">
        <v>0.15990768216287504</v>
      </c>
      <c r="F52" s="25">
        <v>0.61081437520606663</v>
      </c>
      <c r="G52" s="25">
        <v>0.12647543686119353</v>
      </c>
      <c r="H52" s="25">
        <v>1.7210682492581602E-2</v>
      </c>
      <c r="I52" s="25">
        <v>1.7012858555885264E-2</v>
      </c>
      <c r="J52" s="25">
        <v>8.9020771513353119E-3</v>
      </c>
      <c r="K52" s="25">
        <v>6.0666007253544346E-3</v>
      </c>
    </row>
    <row r="53" spans="1:11">
      <c r="A53" s="22" t="s">
        <v>18</v>
      </c>
      <c r="B53" s="24">
        <v>15158</v>
      </c>
      <c r="C53" s="25">
        <v>6.0694022958173903E-3</v>
      </c>
      <c r="D53" s="25">
        <v>7.2568940493468795E-4</v>
      </c>
      <c r="E53" s="25">
        <v>0.17983902889563266</v>
      </c>
      <c r="F53" s="25">
        <v>0.36119540836521968</v>
      </c>
      <c r="G53" s="25">
        <v>5.9242644148304525E-2</v>
      </c>
      <c r="H53" s="25">
        <v>9.3020187359810005E-3</v>
      </c>
      <c r="I53" s="25">
        <v>3.4899063200949994E-2</v>
      </c>
      <c r="J53" s="25">
        <v>0.11940889299379866</v>
      </c>
      <c r="K53" s="25">
        <v>0.22931785195936139</v>
      </c>
    </row>
    <row r="54" spans="1:11">
      <c r="A54" s="22" t="s">
        <v>81</v>
      </c>
      <c r="B54" s="24">
        <v>14804</v>
      </c>
      <c r="C54" s="25">
        <v>4.5258038368008648E-3</v>
      </c>
      <c r="D54" s="25">
        <v>1.215887597946501E-3</v>
      </c>
      <c r="E54" s="25">
        <v>8.0586328019454201E-2</v>
      </c>
      <c r="F54" s="25">
        <v>0.67839773034315054</v>
      </c>
      <c r="G54" s="25">
        <v>9.5920021615779512E-3</v>
      </c>
      <c r="H54" s="25">
        <v>1.7968116725209402E-2</v>
      </c>
      <c r="I54" s="25">
        <v>2.6614428532828964E-2</v>
      </c>
      <c r="J54" s="25">
        <v>0.15185085112131858</v>
      </c>
      <c r="K54" s="25">
        <v>2.9248851661713052E-2</v>
      </c>
    </row>
    <row r="55" spans="1:11">
      <c r="A55" s="22" t="s">
        <v>23</v>
      </c>
      <c r="B55" s="24">
        <v>14680</v>
      </c>
      <c r="C55" s="25">
        <v>0.14502724795640326</v>
      </c>
      <c r="D55" s="25">
        <v>1.8937329700272478E-2</v>
      </c>
      <c r="E55" s="25">
        <v>7.1525885558583108E-2</v>
      </c>
      <c r="F55" s="25">
        <v>0.32009536784741144</v>
      </c>
      <c r="G55" s="25">
        <v>0.11205722070844687</v>
      </c>
      <c r="H55" s="25">
        <v>3.4059945504087193E-3</v>
      </c>
      <c r="I55" s="25">
        <v>5.5858310626702998E-3</v>
      </c>
      <c r="J55" s="25">
        <v>0.1587874659400545</v>
      </c>
      <c r="K55" s="25">
        <v>0.16457765667574931</v>
      </c>
    </row>
    <row r="56" spans="1:11">
      <c r="A56" s="22" t="s">
        <v>11</v>
      </c>
      <c r="B56" s="24">
        <v>14346</v>
      </c>
      <c r="C56" s="25">
        <v>6.4129374041544682E-3</v>
      </c>
      <c r="D56" s="25">
        <v>1.3941168269901018E-4</v>
      </c>
      <c r="E56" s="25">
        <v>1.9238812212463405E-2</v>
      </c>
      <c r="F56" s="25">
        <v>0.22542869092429946</v>
      </c>
      <c r="G56" s="25">
        <v>1.0246758678377248E-2</v>
      </c>
      <c r="H56" s="25">
        <v>1.7426460337376271E-2</v>
      </c>
      <c r="I56" s="25">
        <v>0.29102188763418374</v>
      </c>
      <c r="J56" s="25">
        <v>0.362958315906873</v>
      </c>
      <c r="K56" s="25">
        <v>6.7126725219573399E-2</v>
      </c>
    </row>
    <row r="57" spans="1:11">
      <c r="A57" s="22" t="s">
        <v>61</v>
      </c>
      <c r="B57" s="24">
        <v>14174</v>
      </c>
      <c r="C57" s="25">
        <v>1.7073514886411741E-2</v>
      </c>
      <c r="D57" s="25">
        <v>0</v>
      </c>
      <c r="E57" s="25">
        <v>0.20156624805982784</v>
      </c>
      <c r="F57" s="25">
        <v>0.53633413291943</v>
      </c>
      <c r="G57" s="25">
        <v>2.0812755749964724E-2</v>
      </c>
      <c r="H57" s="25">
        <v>9.3128263016791311E-3</v>
      </c>
      <c r="I57" s="25">
        <v>1.3404825737265416E-2</v>
      </c>
      <c r="J57" s="25">
        <v>0.17482714829970369</v>
      </c>
      <c r="K57" s="25">
        <v>2.666854804571751E-2</v>
      </c>
    </row>
    <row r="58" spans="1:11">
      <c r="A58" s="22" t="s">
        <v>20</v>
      </c>
      <c r="B58" s="24">
        <v>13421</v>
      </c>
      <c r="C58" s="25">
        <v>1.9074584606214143E-2</v>
      </c>
      <c r="D58" s="25">
        <v>4.321585574845392E-3</v>
      </c>
      <c r="E58" s="25">
        <v>0.16824379703449818</v>
      </c>
      <c r="F58" s="25">
        <v>0.33604053349228818</v>
      </c>
      <c r="G58" s="25">
        <v>7.5255197079204236E-2</v>
      </c>
      <c r="H58" s="25">
        <v>7.8235600923925192E-3</v>
      </c>
      <c r="I58" s="25">
        <v>2.0266746144102527E-2</v>
      </c>
      <c r="J58" s="25">
        <v>0.29796587437597793</v>
      </c>
      <c r="K58" s="25">
        <v>7.100812160047687E-2</v>
      </c>
    </row>
    <row r="59" spans="1:11">
      <c r="A59" s="22" t="s">
        <v>13</v>
      </c>
      <c r="B59" s="24">
        <v>13158</v>
      </c>
      <c r="C59" s="25">
        <v>0.10465116279069768</v>
      </c>
      <c r="D59" s="25">
        <v>0</v>
      </c>
      <c r="E59" s="25">
        <v>0.19828241374069008</v>
      </c>
      <c r="F59" s="25">
        <v>0.17540659674722603</v>
      </c>
      <c r="G59" s="25">
        <v>0.16058671530627755</v>
      </c>
      <c r="H59" s="25">
        <v>2.2799817601459188E-4</v>
      </c>
      <c r="I59" s="25">
        <v>1.0715914272685818E-2</v>
      </c>
      <c r="J59" s="25">
        <v>0.23172214622283022</v>
      </c>
      <c r="K59" s="25">
        <v>0.11840705274357805</v>
      </c>
    </row>
    <row r="60" spans="1:11">
      <c r="A60" s="22" t="s">
        <v>49</v>
      </c>
      <c r="B60" s="24">
        <v>13118</v>
      </c>
      <c r="C60" s="25">
        <v>9.6813538649184322E-3</v>
      </c>
      <c r="D60" s="25">
        <v>1.5246226558926666E-4</v>
      </c>
      <c r="E60" s="25">
        <v>3.4456472023174263E-2</v>
      </c>
      <c r="F60" s="25">
        <v>0.41957615490166184</v>
      </c>
      <c r="G60" s="25">
        <v>1.0977283122427199E-2</v>
      </c>
      <c r="H60" s="25">
        <v>5.1837170300350665E-3</v>
      </c>
      <c r="I60" s="25">
        <v>2.1116023784113432E-2</v>
      </c>
      <c r="J60" s="25">
        <v>0.49496874523555418</v>
      </c>
      <c r="K60" s="25">
        <v>3.8877877725262996E-3</v>
      </c>
    </row>
    <row r="61" spans="1:11">
      <c r="A61" s="22" t="s">
        <v>82</v>
      </c>
      <c r="B61" s="24">
        <v>12580</v>
      </c>
      <c r="C61" s="25">
        <v>1.5898251192368839E-4</v>
      </c>
      <c r="D61" s="25">
        <v>1.4864864864864866E-2</v>
      </c>
      <c r="E61" s="25">
        <v>0.20763116057233705</v>
      </c>
      <c r="F61" s="25">
        <v>0.54491255961844198</v>
      </c>
      <c r="G61" s="25">
        <v>6.3593004769475357E-4</v>
      </c>
      <c r="H61" s="25">
        <v>1.5898251192368839E-4</v>
      </c>
      <c r="I61" s="25">
        <v>9.1414944356120829E-3</v>
      </c>
      <c r="J61" s="25">
        <v>8.5373608903020662E-2</v>
      </c>
      <c r="K61" s="25">
        <v>0.13712241653418125</v>
      </c>
    </row>
    <row r="62" spans="1:11">
      <c r="A62" s="22" t="s">
        <v>57</v>
      </c>
      <c r="B62" s="24">
        <v>12530</v>
      </c>
      <c r="C62" s="25">
        <v>0</v>
      </c>
      <c r="D62" s="25">
        <v>7.9808459696727857E-4</v>
      </c>
      <c r="E62" s="25">
        <v>0.16919393455706305</v>
      </c>
      <c r="F62" s="25">
        <v>0.23535514764565044</v>
      </c>
      <c r="G62" s="25">
        <v>6.4006384676775732E-2</v>
      </c>
      <c r="H62" s="25">
        <v>7.9808459696727846E-5</v>
      </c>
      <c r="I62" s="25">
        <v>3.9425379090183559E-2</v>
      </c>
      <c r="J62" s="25">
        <v>0.46855546687948924</v>
      </c>
      <c r="K62" s="25">
        <v>2.2585794094173984E-2</v>
      </c>
    </row>
    <row r="63" spans="1:11">
      <c r="A63" s="22" t="s">
        <v>54</v>
      </c>
      <c r="B63" s="24">
        <v>12271</v>
      </c>
      <c r="C63" s="25">
        <v>0.12582511612745498</v>
      </c>
      <c r="D63" s="25">
        <v>3.2597180343900254E-4</v>
      </c>
      <c r="E63" s="25">
        <v>9.2820471029255974E-2</v>
      </c>
      <c r="F63" s="25">
        <v>0.28913698965039525</v>
      </c>
      <c r="G63" s="25">
        <v>5.4844755928612175E-2</v>
      </c>
      <c r="H63" s="25">
        <v>8.9642245945725698E-4</v>
      </c>
      <c r="I63" s="25">
        <v>2.8278053948333468E-2</v>
      </c>
      <c r="J63" s="25">
        <v>0.36060630755439654</v>
      </c>
      <c r="K63" s="25">
        <v>4.7265911498655368E-2</v>
      </c>
    </row>
    <row r="64" spans="1:11">
      <c r="A64" s="22" t="s">
        <v>36</v>
      </c>
      <c r="B64" s="24">
        <v>12089</v>
      </c>
      <c r="C64" s="25">
        <v>1.6543965588551577E-4</v>
      </c>
      <c r="D64" s="25">
        <v>5.7903879559930511E-4</v>
      </c>
      <c r="E64" s="25">
        <v>0.36388452312019193</v>
      </c>
      <c r="F64" s="25">
        <v>0.25452891057986599</v>
      </c>
      <c r="G64" s="25">
        <v>0</v>
      </c>
      <c r="H64" s="25">
        <v>5.3188849367193314E-2</v>
      </c>
      <c r="I64" s="25">
        <v>3.1847133757961783E-2</v>
      </c>
      <c r="J64" s="25">
        <v>8.0155513276532378E-2</v>
      </c>
      <c r="K64" s="25">
        <v>0.21565059144676979</v>
      </c>
    </row>
    <row r="65" spans="1:11">
      <c r="A65" s="22" t="s">
        <v>140</v>
      </c>
      <c r="B65" s="24">
        <v>12055</v>
      </c>
      <c r="C65" s="25">
        <v>0</v>
      </c>
      <c r="D65" s="25">
        <v>0</v>
      </c>
      <c r="E65" s="25">
        <v>1.5263376192451265E-2</v>
      </c>
      <c r="F65" s="25">
        <v>0</v>
      </c>
      <c r="G65" s="25">
        <v>0</v>
      </c>
      <c r="H65" s="25">
        <v>4.1476565740356696E-4</v>
      </c>
      <c r="I65" s="25">
        <v>1.0866860223973455E-2</v>
      </c>
      <c r="J65" s="25">
        <v>0.96656988801327248</v>
      </c>
      <c r="K65" s="25">
        <v>6.8851099128992123E-3</v>
      </c>
    </row>
    <row r="66" spans="1:11">
      <c r="A66" s="22" t="s">
        <v>141</v>
      </c>
      <c r="B66" s="24">
        <v>11438</v>
      </c>
      <c r="C66" s="25">
        <v>1.6611295681063123E-3</v>
      </c>
      <c r="D66" s="25">
        <v>3.1474033922014337E-3</v>
      </c>
      <c r="E66" s="25">
        <v>0.21008917642944572</v>
      </c>
      <c r="F66" s="25">
        <v>0.13000524567232033</v>
      </c>
      <c r="G66" s="25">
        <v>1.2414757824794544E-2</v>
      </c>
      <c r="H66" s="25">
        <v>2.2206679489421226E-2</v>
      </c>
      <c r="I66" s="25">
        <v>8.288162266130443E-2</v>
      </c>
      <c r="J66" s="25">
        <v>0.48006644518272423</v>
      </c>
      <c r="K66" s="25">
        <v>5.7527539779681759E-2</v>
      </c>
    </row>
    <row r="67" spans="1:11">
      <c r="A67" s="22" t="s">
        <v>142</v>
      </c>
      <c r="B67" s="24">
        <v>11293</v>
      </c>
      <c r="C67" s="25">
        <v>4.9588240502966442E-3</v>
      </c>
      <c r="D67" s="25">
        <v>7.0840343575666342E-4</v>
      </c>
      <c r="E67" s="25">
        <v>1.2839812273089524E-2</v>
      </c>
      <c r="F67" s="25">
        <v>0.28052776055963874</v>
      </c>
      <c r="G67" s="25">
        <v>6.8183830691578851E-3</v>
      </c>
      <c r="H67" s="25">
        <v>3.5420171787833171E-4</v>
      </c>
      <c r="I67" s="25">
        <v>0.1359249092358098</v>
      </c>
      <c r="J67" s="25">
        <v>0.54033472062339505</v>
      </c>
      <c r="K67" s="25">
        <v>1.7532985034977421E-2</v>
      </c>
    </row>
    <row r="68" spans="1:11">
      <c r="A68" s="22" t="s">
        <v>84</v>
      </c>
      <c r="B68" s="24">
        <v>10733</v>
      </c>
      <c r="C68" s="25">
        <v>6.8014534612876173E-3</v>
      </c>
      <c r="D68" s="25">
        <v>1.3975589304015652E-3</v>
      </c>
      <c r="E68" s="25">
        <v>0.20758408646231249</v>
      </c>
      <c r="F68" s="25">
        <v>0.32544488959284451</v>
      </c>
      <c r="G68" s="25">
        <v>5.7206745551104068E-2</v>
      </c>
      <c r="H68" s="25">
        <v>9.3170595360104346E-5</v>
      </c>
      <c r="I68" s="25">
        <v>3.6802385167241221E-2</v>
      </c>
      <c r="J68" s="25">
        <v>0.28826982204416285</v>
      </c>
      <c r="K68" s="25">
        <v>7.6399888195285565E-2</v>
      </c>
    </row>
    <row r="69" spans="1:11">
      <c r="A69" s="22" t="s">
        <v>143</v>
      </c>
      <c r="B69" s="24">
        <v>10527</v>
      </c>
      <c r="C69" s="25">
        <v>0</v>
      </c>
      <c r="D69" s="25">
        <v>5.1296665716728416E-3</v>
      </c>
      <c r="E69" s="25">
        <v>0.50422722523036001</v>
      </c>
      <c r="F69" s="25">
        <v>0.32288401253918497</v>
      </c>
      <c r="G69" s="25">
        <v>1.5199012064215827E-3</v>
      </c>
      <c r="H69" s="25">
        <v>9.8793578417402869E-3</v>
      </c>
      <c r="I69" s="25">
        <v>1.3299135556188849E-2</v>
      </c>
      <c r="J69" s="25">
        <v>5.0061745986510878E-2</v>
      </c>
      <c r="K69" s="25">
        <v>9.299895506792058E-2</v>
      </c>
    </row>
    <row r="70" spans="1:11">
      <c r="A70" s="22" t="s">
        <v>107</v>
      </c>
      <c r="B70" s="24">
        <v>10511</v>
      </c>
      <c r="C70" s="25">
        <v>3.3298449243649511E-3</v>
      </c>
      <c r="D70" s="25">
        <v>4.7569213205213588E-4</v>
      </c>
      <c r="E70" s="25">
        <v>0.36066977452192939</v>
      </c>
      <c r="F70" s="25">
        <v>0.20768718485396251</v>
      </c>
      <c r="G70" s="25">
        <v>9.2284273618114358E-3</v>
      </c>
      <c r="H70" s="25">
        <v>6.6882313766530296E-2</v>
      </c>
      <c r="I70" s="25">
        <v>7.3637142041670628E-2</v>
      </c>
      <c r="J70" s="25">
        <v>0.22367044049091428</v>
      </c>
      <c r="K70" s="25">
        <v>5.4419179906764342E-2</v>
      </c>
    </row>
    <row r="71" spans="1:11">
      <c r="A71" s="22" t="s">
        <v>144</v>
      </c>
      <c r="B71" s="24">
        <v>10390</v>
      </c>
      <c r="C71" s="25">
        <v>1.7324350336862367E-2</v>
      </c>
      <c r="D71" s="25">
        <v>0</v>
      </c>
      <c r="E71" s="25">
        <v>0.35264677574590952</v>
      </c>
      <c r="F71" s="25">
        <v>0.35264677574590952</v>
      </c>
      <c r="G71" s="25">
        <v>9.0471607314725703E-3</v>
      </c>
      <c r="H71" s="25">
        <v>9.6246390760346484E-5</v>
      </c>
      <c r="I71" s="25">
        <v>7.7959576515880657E-3</v>
      </c>
      <c r="J71" s="25">
        <v>0.19846005774783446</v>
      </c>
      <c r="K71" s="25">
        <v>6.1982675649663137E-2</v>
      </c>
    </row>
    <row r="72" spans="1:11">
      <c r="A72" s="22" t="s">
        <v>145</v>
      </c>
      <c r="B72" s="24">
        <v>10305</v>
      </c>
      <c r="C72" s="25">
        <v>0</v>
      </c>
      <c r="D72" s="25">
        <v>0</v>
      </c>
      <c r="E72" s="25">
        <v>2.7365356622998546E-2</v>
      </c>
      <c r="F72" s="25">
        <v>0.11693352741387676</v>
      </c>
      <c r="G72" s="25">
        <v>0</v>
      </c>
      <c r="H72" s="25">
        <v>7.7632217370208632E-4</v>
      </c>
      <c r="I72" s="25">
        <v>2.4939349830179525E-2</v>
      </c>
      <c r="J72" s="25">
        <v>0.79475982532751088</v>
      </c>
      <c r="K72" s="25">
        <v>3.5225618631732167E-2</v>
      </c>
    </row>
    <row r="73" spans="1:11">
      <c r="A73" s="22" t="s">
        <v>146</v>
      </c>
      <c r="B73" s="24">
        <v>10278</v>
      </c>
      <c r="C73" s="25">
        <v>2.9966919634170072E-2</v>
      </c>
      <c r="D73" s="25">
        <v>0</v>
      </c>
      <c r="E73" s="25">
        <v>0.19964973730297722</v>
      </c>
      <c r="F73" s="25">
        <v>0.19030939871570343</v>
      </c>
      <c r="G73" s="25">
        <v>6.0712200817279627E-2</v>
      </c>
      <c r="H73" s="25">
        <v>5.6431212298112474E-3</v>
      </c>
      <c r="I73" s="25">
        <v>6.8690406693909314E-2</v>
      </c>
      <c r="J73" s="25">
        <v>0.40367775831873903</v>
      </c>
      <c r="K73" s="25">
        <v>4.1350457287409999E-2</v>
      </c>
    </row>
    <row r="74" spans="1:11">
      <c r="A74" s="22" t="s">
        <v>147</v>
      </c>
      <c r="B74" s="24">
        <v>9392</v>
      </c>
      <c r="C74" s="25">
        <v>0.1057282793867121</v>
      </c>
      <c r="D74" s="25">
        <v>4.0459965928449741E-3</v>
      </c>
      <c r="E74" s="25">
        <v>0.13767035775127767</v>
      </c>
      <c r="F74" s="25">
        <v>0.23839437819420783</v>
      </c>
      <c r="G74" s="25">
        <v>0.1899488926746167</v>
      </c>
      <c r="H74" s="25">
        <v>4.6848381601362864E-3</v>
      </c>
      <c r="I74" s="25">
        <v>3.0664395229982964E-2</v>
      </c>
      <c r="J74" s="25">
        <v>6.5161839863713794E-2</v>
      </c>
      <c r="K74" s="25">
        <v>0.22370102214650767</v>
      </c>
    </row>
    <row r="75" spans="1:11">
      <c r="A75" s="22" t="s">
        <v>42</v>
      </c>
      <c r="B75" s="24">
        <v>9332</v>
      </c>
      <c r="C75" s="25">
        <v>0.11155165023574797</v>
      </c>
      <c r="D75" s="25">
        <v>1.0715816545220746E-4</v>
      </c>
      <c r="E75" s="25">
        <v>9.2048864123446206E-2</v>
      </c>
      <c r="F75" s="25">
        <v>0.15902271753107586</v>
      </c>
      <c r="G75" s="25">
        <v>0.18495499357051007</v>
      </c>
      <c r="H75" s="25">
        <v>3.0004286326618087E-3</v>
      </c>
      <c r="I75" s="25">
        <v>3.1075867981140161E-3</v>
      </c>
      <c r="J75" s="25">
        <v>0.40280754393484786</v>
      </c>
      <c r="K75" s="25">
        <v>4.3399057008144018E-2</v>
      </c>
    </row>
    <row r="76" spans="1:11">
      <c r="A76" s="22" t="s">
        <v>148</v>
      </c>
      <c r="B76" s="24">
        <v>9155</v>
      </c>
      <c r="C76" s="25">
        <v>1.6821409066084106E-2</v>
      </c>
      <c r="D76" s="25">
        <v>8.956854178044784E-3</v>
      </c>
      <c r="E76" s="25">
        <v>0.17389404696886948</v>
      </c>
      <c r="F76" s="25">
        <v>0.45669033315128343</v>
      </c>
      <c r="G76" s="25">
        <v>4.8716548334243583E-2</v>
      </c>
      <c r="H76" s="25">
        <v>5.461496450027307E-4</v>
      </c>
      <c r="I76" s="25">
        <v>1.2015292190060076E-3</v>
      </c>
      <c r="J76" s="25">
        <v>0.28312397596941563</v>
      </c>
      <c r="K76" s="25">
        <v>1.0049153468050246E-2</v>
      </c>
    </row>
    <row r="77" spans="1:11">
      <c r="A77" s="22" t="s">
        <v>40</v>
      </c>
      <c r="B77" s="24">
        <v>8827</v>
      </c>
      <c r="C77" s="25">
        <v>1.3594652769910501E-3</v>
      </c>
      <c r="D77" s="25">
        <v>1.1328877308258751E-2</v>
      </c>
      <c r="E77" s="25">
        <v>0.221366262603376</v>
      </c>
      <c r="F77" s="25">
        <v>0.18001586042823156</v>
      </c>
      <c r="G77" s="25">
        <v>9.2896793927721762E-3</v>
      </c>
      <c r="H77" s="25">
        <v>1.1328877308258752E-4</v>
      </c>
      <c r="I77" s="25">
        <v>8.7685510365922731E-2</v>
      </c>
      <c r="J77" s="25">
        <v>0.42415316642120765</v>
      </c>
      <c r="K77" s="25">
        <v>6.4687889430157477E-2</v>
      </c>
    </row>
    <row r="78" spans="1:11">
      <c r="A78" s="22" t="s">
        <v>149</v>
      </c>
      <c r="B78" s="24">
        <v>8748</v>
      </c>
      <c r="C78" s="25">
        <v>4.4581618655692733E-2</v>
      </c>
      <c r="D78" s="25">
        <v>1.131687242798354E-2</v>
      </c>
      <c r="E78" s="25">
        <v>0.13248742569730224</v>
      </c>
      <c r="F78" s="25">
        <v>0.15649291266575216</v>
      </c>
      <c r="G78" s="25">
        <v>0.20210333790580703</v>
      </c>
      <c r="H78" s="25">
        <v>4.5724737082761773E-4</v>
      </c>
      <c r="I78" s="25">
        <v>0.10791037951531779</v>
      </c>
      <c r="J78" s="25">
        <v>0.22325102880658437</v>
      </c>
      <c r="K78" s="25">
        <v>0.12139917695473251</v>
      </c>
    </row>
    <row r="79" spans="1:11">
      <c r="A79" s="22" t="s">
        <v>150</v>
      </c>
      <c r="B79" s="24">
        <v>8657</v>
      </c>
      <c r="C79" s="25">
        <v>3.3498902622155484E-2</v>
      </c>
      <c r="D79" s="25">
        <v>0</v>
      </c>
      <c r="E79" s="25">
        <v>0.26960840937969272</v>
      </c>
      <c r="F79" s="25">
        <v>0.1710754302876285</v>
      </c>
      <c r="G79" s="25">
        <v>6.8037426360170961E-2</v>
      </c>
      <c r="H79" s="25">
        <v>7.6238881829733167E-3</v>
      </c>
      <c r="I79" s="25">
        <v>8.3747256555388699E-2</v>
      </c>
      <c r="J79" s="25">
        <v>0.33256324361788148</v>
      </c>
      <c r="K79" s="25">
        <v>3.3845442994108813E-2</v>
      </c>
    </row>
    <row r="80" spans="1:11">
      <c r="A80" s="22" t="s">
        <v>151</v>
      </c>
      <c r="B80" s="24">
        <v>8618</v>
      </c>
      <c r="C80" s="25">
        <v>1.1603620329542817E-3</v>
      </c>
      <c r="D80" s="25">
        <v>2.3207240659085635E-3</v>
      </c>
      <c r="E80" s="25">
        <v>0.16976096542121141</v>
      </c>
      <c r="F80" s="25">
        <v>0.22917150150847065</v>
      </c>
      <c r="G80" s="25">
        <v>8.1225342306799724E-3</v>
      </c>
      <c r="H80" s="25">
        <v>5.8018101647714087E-4</v>
      </c>
      <c r="I80" s="25">
        <v>5.3724762125783247E-2</v>
      </c>
      <c r="J80" s="25">
        <v>0.37874216755627754</v>
      </c>
      <c r="K80" s="25">
        <v>0.15641680204223718</v>
      </c>
    </row>
    <row r="81" spans="1:11">
      <c r="A81" s="22" t="s">
        <v>66</v>
      </c>
      <c r="B81" s="24">
        <v>8552</v>
      </c>
      <c r="C81" s="25">
        <v>0.41826473339569692</v>
      </c>
      <c r="D81" s="25">
        <v>0</v>
      </c>
      <c r="E81" s="25">
        <v>4.3030869971936392E-2</v>
      </c>
      <c r="F81" s="25">
        <v>4.0809167446211415E-2</v>
      </c>
      <c r="G81" s="25">
        <v>0.33933582787652011</v>
      </c>
      <c r="H81" s="25">
        <v>2.8063610851262861E-3</v>
      </c>
      <c r="I81" s="25">
        <v>3.9756782039289057E-3</v>
      </c>
      <c r="J81" s="25">
        <v>7.9396632366697847E-2</v>
      </c>
      <c r="K81" s="25">
        <v>7.2380729653882134E-2</v>
      </c>
    </row>
    <row r="82" spans="1:11">
      <c r="A82" s="22" t="s">
        <v>152</v>
      </c>
      <c r="B82" s="24">
        <v>8498</v>
      </c>
      <c r="C82" s="25">
        <v>2.1534478700870795E-2</v>
      </c>
      <c r="D82" s="25">
        <v>2.235820192986585E-3</v>
      </c>
      <c r="E82" s="25">
        <v>0.28065427159331607</v>
      </c>
      <c r="F82" s="25">
        <v>0.27500588373734997</v>
      </c>
      <c r="G82" s="25">
        <v>8.7785361261473294E-2</v>
      </c>
      <c r="H82" s="25">
        <v>3.2948929159802307E-3</v>
      </c>
      <c r="I82" s="25">
        <v>6.919275123558484E-2</v>
      </c>
      <c r="J82" s="25">
        <v>0.12720640150623677</v>
      </c>
      <c r="K82" s="25">
        <v>0.13309013885620147</v>
      </c>
    </row>
    <row r="83" spans="1:11">
      <c r="A83" s="22" t="s">
        <v>21</v>
      </c>
      <c r="B83" s="24">
        <v>8351</v>
      </c>
      <c r="C83" s="25">
        <v>4.7898455274817384E-4</v>
      </c>
      <c r="D83" s="25">
        <v>4.9095916656687819E-3</v>
      </c>
      <c r="E83" s="25">
        <v>9.4599449167764339E-3</v>
      </c>
      <c r="F83" s="25">
        <v>0.34427014728774996</v>
      </c>
      <c r="G83" s="25">
        <v>4.7898455274817384E-4</v>
      </c>
      <c r="H83" s="25">
        <v>1.1974613818704347E-3</v>
      </c>
      <c r="I83" s="25">
        <v>0.10705304753921686</v>
      </c>
      <c r="J83" s="25">
        <v>0.37911627350017962</v>
      </c>
      <c r="K83" s="25">
        <v>0.15303556460304155</v>
      </c>
    </row>
    <row r="84" spans="1:11">
      <c r="A84" s="22" t="s">
        <v>153</v>
      </c>
      <c r="B84" s="24">
        <v>8341</v>
      </c>
      <c r="C84" s="25">
        <v>2.5656396115573674E-2</v>
      </c>
      <c r="D84" s="25">
        <v>4.7955880589857329E-4</v>
      </c>
      <c r="E84" s="25">
        <v>0.14266874475482555</v>
      </c>
      <c r="F84" s="25">
        <v>0.38952164009111617</v>
      </c>
      <c r="G84" s="25">
        <v>3.9443711785157654E-2</v>
      </c>
      <c r="H84" s="25">
        <v>2.7574631339167967E-2</v>
      </c>
      <c r="I84" s="25">
        <v>3.5247572233545139E-2</v>
      </c>
      <c r="J84" s="25">
        <v>0.22563241817527874</v>
      </c>
      <c r="K84" s="25">
        <v>0.11377532669943652</v>
      </c>
    </row>
    <row r="85" spans="1:11">
      <c r="A85" s="22" t="s">
        <v>62</v>
      </c>
      <c r="B85" s="24">
        <v>8129</v>
      </c>
      <c r="C85" s="25">
        <v>2.2142945011686555E-2</v>
      </c>
      <c r="D85" s="25">
        <v>3.9365235576331653E-3</v>
      </c>
      <c r="E85" s="25">
        <v>5.7079591585680899E-2</v>
      </c>
      <c r="F85" s="25">
        <v>0.36868003444458114</v>
      </c>
      <c r="G85" s="25">
        <v>4.7853364497478165E-2</v>
      </c>
      <c r="H85" s="25">
        <v>4.9698609915118708E-2</v>
      </c>
      <c r="I85" s="25">
        <v>5.9908967892729731E-2</v>
      </c>
      <c r="J85" s="25">
        <v>0.34641407307171856</v>
      </c>
      <c r="K85" s="25">
        <v>4.428589002337311E-2</v>
      </c>
    </row>
    <row r="86" spans="1:11">
      <c r="A86" s="22" t="s">
        <v>39</v>
      </c>
      <c r="B86" s="24">
        <v>8055</v>
      </c>
      <c r="C86" s="25">
        <v>3.6002482929857233E-3</v>
      </c>
      <c r="D86" s="25">
        <v>1.9863438857852266E-3</v>
      </c>
      <c r="E86" s="25">
        <v>0.40993171942892614</v>
      </c>
      <c r="F86" s="25">
        <v>0.23786468032278088</v>
      </c>
      <c r="G86" s="25">
        <v>3.7243947858472998E-3</v>
      </c>
      <c r="H86" s="25">
        <v>2.4829298572315333E-4</v>
      </c>
      <c r="I86" s="25">
        <v>4.0223463687150837E-2</v>
      </c>
      <c r="J86" s="25">
        <v>0.10986964618249534</v>
      </c>
      <c r="K86" s="25">
        <v>0.19255121042830539</v>
      </c>
    </row>
    <row r="87" spans="1:11">
      <c r="A87" s="22" t="s">
        <v>154</v>
      </c>
      <c r="B87" s="24">
        <v>8008</v>
      </c>
      <c r="C87" s="25">
        <v>0.20267232767232768</v>
      </c>
      <c r="D87" s="25">
        <v>2.6223776223776225E-3</v>
      </c>
      <c r="E87" s="25">
        <v>0.13711288711288711</v>
      </c>
      <c r="F87" s="25">
        <v>0.18543956043956045</v>
      </c>
      <c r="G87" s="25">
        <v>0.23051948051948051</v>
      </c>
      <c r="H87" s="25">
        <v>1.848151848151848E-2</v>
      </c>
      <c r="I87" s="25">
        <v>2.1853146853146852E-2</v>
      </c>
      <c r="J87" s="25">
        <v>9.2907092907092911E-2</v>
      </c>
      <c r="K87" s="25">
        <v>0.10839160839160839</v>
      </c>
    </row>
    <row r="88" spans="1:11">
      <c r="A88" s="22" t="s">
        <v>155</v>
      </c>
      <c r="B88" s="24">
        <v>7936</v>
      </c>
      <c r="C88" s="25">
        <v>3.3518145161290321E-2</v>
      </c>
      <c r="D88" s="25">
        <v>6.6784274193548388E-3</v>
      </c>
      <c r="E88" s="25">
        <v>0.16154233870967741</v>
      </c>
      <c r="F88" s="25">
        <v>7.736895161290322E-2</v>
      </c>
      <c r="G88" s="25">
        <v>8.2157258064516125E-2</v>
      </c>
      <c r="H88" s="25">
        <v>2.7721774193548388E-3</v>
      </c>
      <c r="I88" s="25">
        <v>4.3220766129032258E-2</v>
      </c>
      <c r="J88" s="25">
        <v>0.551789314516129</v>
      </c>
      <c r="K88" s="25">
        <v>4.0952620967741937E-2</v>
      </c>
    </row>
    <row r="89" spans="1:11">
      <c r="A89" s="22" t="s">
        <v>17</v>
      </c>
      <c r="B89" s="24">
        <v>7903</v>
      </c>
      <c r="C89" s="25">
        <v>5.567506010375807E-2</v>
      </c>
      <c r="D89" s="25">
        <v>9.2369986081234975E-3</v>
      </c>
      <c r="E89" s="25">
        <v>1.0502340883208908E-2</v>
      </c>
      <c r="F89" s="25">
        <v>0.38403138048842211</v>
      </c>
      <c r="G89" s="25">
        <v>5.8838415791471595E-2</v>
      </c>
      <c r="H89" s="25">
        <v>2.518031127419967E-2</v>
      </c>
      <c r="I89" s="25">
        <v>4.4286979627989373E-2</v>
      </c>
      <c r="J89" s="25">
        <v>0.39858281665190431</v>
      </c>
      <c r="K89" s="25">
        <v>1.3665696570922434E-2</v>
      </c>
    </row>
    <row r="90" spans="1:11">
      <c r="A90" s="22" t="s">
        <v>69</v>
      </c>
      <c r="B90" s="24">
        <v>7665</v>
      </c>
      <c r="C90" s="25">
        <v>1.2915851272015656E-2</v>
      </c>
      <c r="D90" s="25">
        <v>7.0450097847358124E-3</v>
      </c>
      <c r="E90" s="25">
        <v>9.1324200913242006E-4</v>
      </c>
      <c r="F90" s="25">
        <v>0.22426614481409002</v>
      </c>
      <c r="G90" s="25">
        <v>3.7703848662752774E-2</v>
      </c>
      <c r="H90" s="25">
        <v>1.304631441617743E-4</v>
      </c>
      <c r="I90" s="25">
        <v>3.3268101761252444E-2</v>
      </c>
      <c r="J90" s="25">
        <v>0.68062622309197651</v>
      </c>
      <c r="K90" s="25">
        <v>3.1311154598825833E-3</v>
      </c>
    </row>
    <row r="91" spans="1:11">
      <c r="A91" s="22" t="s">
        <v>156</v>
      </c>
      <c r="B91" s="24">
        <v>7628</v>
      </c>
      <c r="C91" s="25">
        <v>2.3597273203985318E-3</v>
      </c>
      <c r="D91" s="25">
        <v>0</v>
      </c>
      <c r="E91" s="25">
        <v>0</v>
      </c>
      <c r="F91" s="25">
        <v>1.0880964866282119E-2</v>
      </c>
      <c r="G91" s="25">
        <v>4.195070791819612E-3</v>
      </c>
      <c r="H91" s="25">
        <v>0</v>
      </c>
      <c r="I91" s="25">
        <v>0</v>
      </c>
      <c r="J91" s="25">
        <v>0.94598846355532251</v>
      </c>
      <c r="K91" s="25">
        <v>3.6575773466177242E-2</v>
      </c>
    </row>
    <row r="92" spans="1:11">
      <c r="A92" s="22" t="s">
        <v>157</v>
      </c>
      <c r="B92" s="24">
        <v>7617</v>
      </c>
      <c r="C92" s="25">
        <v>1.0108966784823422E-2</v>
      </c>
      <c r="D92" s="25">
        <v>0</v>
      </c>
      <c r="E92" s="25">
        <v>0.48641197321780227</v>
      </c>
      <c r="F92" s="25">
        <v>0.32821320729946174</v>
      </c>
      <c r="G92" s="25">
        <v>0.1251148746225548</v>
      </c>
      <c r="H92" s="25">
        <v>7.3519758435079425E-3</v>
      </c>
      <c r="I92" s="25">
        <v>1.312852829197847E-2</v>
      </c>
      <c r="J92" s="25">
        <v>2.7569909413154785E-2</v>
      </c>
      <c r="K92" s="25">
        <v>2.100564526716555E-3</v>
      </c>
    </row>
    <row r="93" spans="1:11">
      <c r="A93" s="22" t="s">
        <v>85</v>
      </c>
      <c r="B93" s="24">
        <v>7520</v>
      </c>
      <c r="C93" s="25">
        <v>3.7234042553191488E-2</v>
      </c>
      <c r="D93" s="25">
        <v>3.9893617021276593E-3</v>
      </c>
      <c r="E93" s="25">
        <v>1.5159574468085106E-2</v>
      </c>
      <c r="F93" s="25">
        <v>0.23417553191489363</v>
      </c>
      <c r="G93" s="25">
        <v>7.7659574468085107E-2</v>
      </c>
      <c r="H93" s="25">
        <v>4.920212765957447E-3</v>
      </c>
      <c r="I93" s="25">
        <v>6.9148936170212769E-2</v>
      </c>
      <c r="J93" s="25">
        <v>0.38723404255319149</v>
      </c>
      <c r="K93" s="25">
        <v>0.17047872340425532</v>
      </c>
    </row>
    <row r="94" spans="1:11">
      <c r="A94" s="22" t="s">
        <v>28</v>
      </c>
      <c r="B94" s="24">
        <v>7447</v>
      </c>
      <c r="C94" s="25">
        <v>0.32724587082046463</v>
      </c>
      <c r="D94" s="25">
        <v>0</v>
      </c>
      <c r="E94" s="25">
        <v>5.9755606284409832E-2</v>
      </c>
      <c r="F94" s="25">
        <v>0.1205854706593259</v>
      </c>
      <c r="G94" s="25">
        <v>0.26198469182221029</v>
      </c>
      <c r="H94" s="25">
        <v>5.3712904525312201E-4</v>
      </c>
      <c r="I94" s="25">
        <v>2.1619444071438162E-2</v>
      </c>
      <c r="J94" s="25">
        <v>0.19282932724587082</v>
      </c>
      <c r="K94" s="25">
        <v>1.5442460051027259E-2</v>
      </c>
    </row>
    <row r="95" spans="1:11">
      <c r="A95" s="22" t="s">
        <v>158</v>
      </c>
      <c r="B95" s="24">
        <v>7300</v>
      </c>
      <c r="C95" s="25">
        <v>0</v>
      </c>
      <c r="D95" s="25">
        <v>0</v>
      </c>
      <c r="E95" s="25">
        <v>0</v>
      </c>
      <c r="F95" s="25">
        <v>0</v>
      </c>
      <c r="G95" s="25">
        <v>3.5479452054794518E-2</v>
      </c>
      <c r="H95" s="25">
        <v>4.4383561643835619E-2</v>
      </c>
      <c r="I95" s="25">
        <v>2.1506849315068494E-2</v>
      </c>
      <c r="J95" s="25">
        <v>0.89616438356164385</v>
      </c>
      <c r="K95" s="25">
        <v>2.4657534246575342E-3</v>
      </c>
    </row>
    <row r="96" spans="1:11">
      <c r="A96" s="22" t="s">
        <v>159</v>
      </c>
      <c r="B96" s="24">
        <v>7265</v>
      </c>
      <c r="C96" s="25">
        <v>2.4776324845147968E-3</v>
      </c>
      <c r="D96" s="25">
        <v>0</v>
      </c>
      <c r="E96" s="25">
        <v>0.57315898141775634</v>
      </c>
      <c r="F96" s="25">
        <v>0.18265657260839643</v>
      </c>
      <c r="G96" s="25">
        <v>8.3964211975223677E-3</v>
      </c>
      <c r="H96" s="25">
        <v>6.8823124569855469E-4</v>
      </c>
      <c r="I96" s="25">
        <v>6.8960770818995182E-2</v>
      </c>
      <c r="J96" s="25">
        <v>4.9552649690295936E-3</v>
      </c>
      <c r="K96" s="25">
        <v>0.15870612525808672</v>
      </c>
    </row>
    <row r="97" spans="1:11">
      <c r="A97" s="22" t="s">
        <v>160</v>
      </c>
      <c r="B97" s="24">
        <v>6911</v>
      </c>
      <c r="C97" s="25">
        <v>2.7926493995080306E-2</v>
      </c>
      <c r="D97" s="25">
        <v>0</v>
      </c>
      <c r="E97" s="25">
        <v>0.29879901606135145</v>
      </c>
      <c r="F97" s="25">
        <v>0.33598610910143251</v>
      </c>
      <c r="G97" s="25">
        <v>4.905223556648821E-2</v>
      </c>
      <c r="H97" s="25">
        <v>0</v>
      </c>
      <c r="I97" s="25">
        <v>5.6431775430473155E-3</v>
      </c>
      <c r="J97" s="25">
        <v>0.18318622485892055</v>
      </c>
      <c r="K97" s="25">
        <v>9.9406742873679635E-2</v>
      </c>
    </row>
    <row r="98" spans="1:11">
      <c r="A98" s="22" t="s">
        <v>51</v>
      </c>
      <c r="B98" s="24">
        <v>6734</v>
      </c>
      <c r="C98" s="25">
        <v>1.5295515295515295E-2</v>
      </c>
      <c r="D98" s="25">
        <v>0</v>
      </c>
      <c r="E98" s="25">
        <v>1.188001188001188E-2</v>
      </c>
      <c r="F98" s="25">
        <v>0.40421740421740421</v>
      </c>
      <c r="G98" s="25">
        <v>1.9453519453519454E-2</v>
      </c>
      <c r="H98" s="25">
        <v>5.9400059400059396E-4</v>
      </c>
      <c r="I98" s="25">
        <v>6.0142560142560142E-2</v>
      </c>
      <c r="J98" s="25">
        <v>0.29180279180279178</v>
      </c>
      <c r="K98" s="25">
        <v>0.1966141966141966</v>
      </c>
    </row>
    <row r="99" spans="1:11">
      <c r="A99" s="22" t="s">
        <v>161</v>
      </c>
      <c r="B99" s="24">
        <v>6512</v>
      </c>
      <c r="C99" s="25">
        <v>4.606879606879607E-4</v>
      </c>
      <c r="D99" s="25">
        <v>0</v>
      </c>
      <c r="E99" s="25">
        <v>0</v>
      </c>
      <c r="F99" s="25">
        <v>4.4533169533169537E-3</v>
      </c>
      <c r="G99" s="25">
        <v>1.5202702702702704E-2</v>
      </c>
      <c r="H99" s="25">
        <v>9.2137592137592141E-4</v>
      </c>
      <c r="I99" s="25">
        <v>1.7506142506142505E-2</v>
      </c>
      <c r="J99" s="25">
        <v>0.94502457002457008</v>
      </c>
      <c r="K99" s="25">
        <v>1.6431203931203932E-2</v>
      </c>
    </row>
    <row r="100" spans="1:11">
      <c r="A100" s="22" t="s">
        <v>162</v>
      </c>
      <c r="B100" s="24">
        <v>6477</v>
      </c>
      <c r="C100" s="25">
        <v>6.1756986259070556E-4</v>
      </c>
      <c r="D100" s="25">
        <v>4.6317739694302917E-4</v>
      </c>
      <c r="E100" s="25">
        <v>0.10236220472440945</v>
      </c>
      <c r="F100" s="25">
        <v>0.14775358962482632</v>
      </c>
      <c r="G100" s="25">
        <v>2.8408213679172456E-2</v>
      </c>
      <c r="H100" s="25">
        <v>3.5201482167670217E-2</v>
      </c>
      <c r="I100" s="25">
        <v>0.13663733209819362</v>
      </c>
      <c r="J100" s="25">
        <v>0.29041222788327931</v>
      </c>
      <c r="K100" s="25">
        <v>0.25814420256291493</v>
      </c>
    </row>
    <row r="101" spans="1:11">
      <c r="A101" s="22" t="s">
        <v>163</v>
      </c>
      <c r="B101" s="24">
        <v>6395</v>
      </c>
      <c r="C101" s="25">
        <v>0</v>
      </c>
      <c r="D101" s="25">
        <v>0</v>
      </c>
      <c r="E101" s="25">
        <v>0</v>
      </c>
      <c r="F101" s="25">
        <v>3.3620015637216574E-2</v>
      </c>
      <c r="G101" s="25">
        <v>1.5480844409695074E-2</v>
      </c>
      <c r="H101" s="25">
        <v>3.7060203283815478E-2</v>
      </c>
      <c r="I101" s="25">
        <v>1.1727912431587178E-2</v>
      </c>
      <c r="J101" s="25">
        <v>0.81594996090695859</v>
      </c>
      <c r="K101" s="25">
        <v>8.6161063330727136E-2</v>
      </c>
    </row>
    <row r="102" spans="1:11">
      <c r="A102" s="22" t="s">
        <v>47</v>
      </c>
      <c r="B102" s="24">
        <v>6331</v>
      </c>
      <c r="C102" s="25">
        <v>2.0533880903490761E-3</v>
      </c>
      <c r="D102" s="25">
        <v>1.2636234402148159E-3</v>
      </c>
      <c r="E102" s="25">
        <v>0.25019744116253356</v>
      </c>
      <c r="F102" s="25">
        <v>0.11309429789922604</v>
      </c>
      <c r="G102" s="25">
        <v>5.2124466908861156E-3</v>
      </c>
      <c r="H102" s="25">
        <v>1.895435160322224E-3</v>
      </c>
      <c r="I102" s="25">
        <v>9.5403569736218607E-2</v>
      </c>
      <c r="J102" s="25">
        <v>0.46027483809824671</v>
      </c>
      <c r="K102" s="25">
        <v>7.0604959722002841E-2</v>
      </c>
    </row>
    <row r="103" spans="1:11">
      <c r="A103" s="22" t="s">
        <v>164</v>
      </c>
      <c r="B103" s="24">
        <v>6166</v>
      </c>
      <c r="C103" s="25">
        <v>1.9461563412260785E-3</v>
      </c>
      <c r="D103" s="25">
        <v>3.243593902043464E-4</v>
      </c>
      <c r="E103" s="25">
        <v>7.3953940966590984E-2</v>
      </c>
      <c r="F103" s="25">
        <v>0.16055789815115148</v>
      </c>
      <c r="G103" s="25">
        <v>6.7791112552708407E-2</v>
      </c>
      <c r="H103" s="25">
        <v>2.9678884203697697E-2</v>
      </c>
      <c r="I103" s="25">
        <v>0.35079468050600066</v>
      </c>
      <c r="J103" s="25">
        <v>0.17596496918585794</v>
      </c>
      <c r="K103" s="25">
        <v>0.13898799870256243</v>
      </c>
    </row>
    <row r="104" spans="1:11">
      <c r="A104" s="22" t="s">
        <v>165</v>
      </c>
      <c r="B104" s="24">
        <v>5964</v>
      </c>
      <c r="C104" s="25">
        <v>0</v>
      </c>
      <c r="D104" s="25">
        <v>0</v>
      </c>
      <c r="E104" s="25">
        <v>0.60831656606304496</v>
      </c>
      <c r="F104" s="25">
        <v>0.23725687458081823</v>
      </c>
      <c r="G104" s="25">
        <v>2.8504359490274982E-3</v>
      </c>
      <c r="H104" s="25">
        <v>1.4419852448021462E-2</v>
      </c>
      <c r="I104" s="25">
        <v>0</v>
      </c>
      <c r="J104" s="25">
        <v>0.13715627095908786</v>
      </c>
      <c r="K104" s="25">
        <v>0</v>
      </c>
    </row>
    <row r="105" spans="1:11">
      <c r="A105" s="22" t="s">
        <v>15</v>
      </c>
      <c r="B105" s="24">
        <v>5919</v>
      </c>
      <c r="C105" s="25">
        <v>0.10981584727149857</v>
      </c>
      <c r="D105" s="25">
        <v>0</v>
      </c>
      <c r="E105" s="25">
        <v>0.20662274032775807</v>
      </c>
      <c r="F105" s="25">
        <v>0.17739483020780536</v>
      </c>
      <c r="G105" s="25">
        <v>9.7313735428281811E-2</v>
      </c>
      <c r="H105" s="25">
        <v>4.8994762628822436E-2</v>
      </c>
      <c r="I105" s="25">
        <v>5.237371177563778E-2</v>
      </c>
      <c r="J105" s="25">
        <v>0.21388748099341104</v>
      </c>
      <c r="K105" s="25">
        <v>9.3596891366784923E-2</v>
      </c>
    </row>
    <row r="106" spans="1:11">
      <c r="A106" s="22" t="s">
        <v>166</v>
      </c>
      <c r="B106" s="24">
        <v>5671</v>
      </c>
      <c r="C106" s="25">
        <v>7.0534297302063127E-4</v>
      </c>
      <c r="D106" s="25">
        <v>6.5244225004408391E-3</v>
      </c>
      <c r="E106" s="25">
        <v>0.13666020102274731</v>
      </c>
      <c r="F106" s="25">
        <v>0.16346323399753129</v>
      </c>
      <c r="G106" s="25">
        <v>8.8167871627578911E-4</v>
      </c>
      <c r="H106" s="25">
        <v>3.8441192029624406E-2</v>
      </c>
      <c r="I106" s="25">
        <v>0.10915182507494268</v>
      </c>
      <c r="J106" s="25">
        <v>0.12572738494092753</v>
      </c>
      <c r="K106" s="25">
        <v>0.41844471874448952</v>
      </c>
    </row>
    <row r="107" spans="1:11">
      <c r="A107" s="22" t="s">
        <v>22</v>
      </c>
      <c r="B107" s="24">
        <v>5667</v>
      </c>
      <c r="C107" s="25">
        <v>0.13234515616728429</v>
      </c>
      <c r="D107" s="25">
        <v>5.2938062466913714E-4</v>
      </c>
      <c r="E107" s="25">
        <v>8.7524263278630665E-2</v>
      </c>
      <c r="F107" s="25">
        <v>0.26151402858655376</v>
      </c>
      <c r="G107" s="25">
        <v>6.4760896417857775E-2</v>
      </c>
      <c r="H107" s="25">
        <v>9.5288512440444683E-3</v>
      </c>
      <c r="I107" s="25">
        <v>4.4997353096876656E-2</v>
      </c>
      <c r="J107" s="25">
        <v>0.32821598729486501</v>
      </c>
      <c r="K107" s="25">
        <v>7.058408328921828E-2</v>
      </c>
    </row>
    <row r="108" spans="1:11">
      <c r="A108" s="22" t="s">
        <v>167</v>
      </c>
      <c r="B108" s="24">
        <v>5617</v>
      </c>
      <c r="C108" s="25">
        <v>0</v>
      </c>
      <c r="D108" s="25">
        <v>1.0681858643403952E-3</v>
      </c>
      <c r="E108" s="25">
        <v>4.3617589460566139E-2</v>
      </c>
      <c r="F108" s="25">
        <v>0.20580380986291616</v>
      </c>
      <c r="G108" s="25">
        <v>5.1628983443119105E-3</v>
      </c>
      <c r="H108" s="25">
        <v>2.4568274879829089E-2</v>
      </c>
      <c r="I108" s="25">
        <v>0</v>
      </c>
      <c r="J108" s="25">
        <v>0.61598718176962797</v>
      </c>
      <c r="K108" s="25">
        <v>0.1037920598184084</v>
      </c>
    </row>
    <row r="109" spans="1:11">
      <c r="A109" s="22" t="s">
        <v>64</v>
      </c>
      <c r="B109" s="24">
        <v>5553</v>
      </c>
      <c r="C109" s="25">
        <v>0.10228705204394022</v>
      </c>
      <c r="D109" s="25">
        <v>3.6016567621105711E-4</v>
      </c>
      <c r="E109" s="25">
        <v>8.3378354042859718E-2</v>
      </c>
      <c r="F109" s="25">
        <v>0.13362146587430218</v>
      </c>
      <c r="G109" s="25">
        <v>0.19070772555375473</v>
      </c>
      <c r="H109" s="25">
        <v>3.8537727354583107E-2</v>
      </c>
      <c r="I109" s="25">
        <v>1.854853232486944E-2</v>
      </c>
      <c r="J109" s="25">
        <v>0.41599135602377091</v>
      </c>
      <c r="K109" s="25">
        <v>1.6567621105708627E-2</v>
      </c>
    </row>
    <row r="110" spans="1:11">
      <c r="A110" s="22" t="s">
        <v>168</v>
      </c>
      <c r="B110" s="24">
        <v>5286</v>
      </c>
      <c r="C110" s="25">
        <v>3.7835792659856227E-4</v>
      </c>
      <c r="D110" s="25">
        <v>0</v>
      </c>
      <c r="E110" s="25">
        <v>0.16004540295119182</v>
      </c>
      <c r="F110" s="25">
        <v>0.34279228149829738</v>
      </c>
      <c r="G110" s="25">
        <v>1.9107075293227391E-2</v>
      </c>
      <c r="H110" s="25">
        <v>4.1619371925841848E-3</v>
      </c>
      <c r="I110" s="25">
        <v>0</v>
      </c>
      <c r="J110" s="25">
        <v>0.47256905032160423</v>
      </c>
      <c r="K110" s="25">
        <v>9.4589481649640561E-4</v>
      </c>
    </row>
    <row r="111" spans="1:11">
      <c r="A111" s="22" t="s">
        <v>59</v>
      </c>
      <c r="B111" s="24">
        <v>5259</v>
      </c>
      <c r="C111" s="25">
        <v>0.23521582049819356</v>
      </c>
      <c r="D111" s="25">
        <v>1.1979463776383342E-2</v>
      </c>
      <c r="E111" s="25">
        <v>0.19452367370222476</v>
      </c>
      <c r="F111" s="25">
        <v>3.5938391329150027E-2</v>
      </c>
      <c r="G111" s="25">
        <v>0.10249096786461305</v>
      </c>
      <c r="H111" s="25">
        <v>4.5636052481460351E-3</v>
      </c>
      <c r="I111" s="25">
        <v>3.3086138049058758E-2</v>
      </c>
      <c r="J111" s="25">
        <v>0.33789693858147934</v>
      </c>
      <c r="K111" s="25">
        <v>4.4305000950751093E-2</v>
      </c>
    </row>
    <row r="112" spans="1:11">
      <c r="A112" s="22" t="s">
        <v>105</v>
      </c>
      <c r="B112" s="24">
        <v>5215</v>
      </c>
      <c r="C112" s="25">
        <v>0.33633748801534036</v>
      </c>
      <c r="D112" s="25">
        <v>0</v>
      </c>
      <c r="E112" s="25">
        <v>0.13787152444870565</v>
      </c>
      <c r="F112" s="25">
        <v>0.14209012464046022</v>
      </c>
      <c r="G112" s="25">
        <v>0.19405560882070949</v>
      </c>
      <c r="H112" s="25">
        <v>1.9942473633748802E-2</v>
      </c>
      <c r="I112" s="25">
        <v>3.3365292425695109E-2</v>
      </c>
      <c r="J112" s="25">
        <v>4.8513902205177373E-2</v>
      </c>
      <c r="K112" s="25">
        <v>8.7823585810162988E-2</v>
      </c>
    </row>
    <row r="113" spans="1:11">
      <c r="A113" s="22" t="s">
        <v>169</v>
      </c>
      <c r="B113" s="24">
        <v>5002</v>
      </c>
      <c r="C113" s="25">
        <v>5.9976009596161535E-4</v>
      </c>
      <c r="D113" s="25">
        <v>7.9968012794882047E-4</v>
      </c>
      <c r="E113" s="25">
        <v>0.36825269892043183</v>
      </c>
      <c r="F113" s="25">
        <v>0.42522990803678529</v>
      </c>
      <c r="G113" s="25">
        <v>8.8964414234306274E-2</v>
      </c>
      <c r="H113" s="25">
        <v>0</v>
      </c>
      <c r="I113" s="25">
        <v>2.5989604158336665E-3</v>
      </c>
      <c r="J113" s="25">
        <v>4.9180327868852458E-2</v>
      </c>
      <c r="K113" s="25">
        <v>6.4374250299880045E-2</v>
      </c>
    </row>
    <row r="114" spans="1:11">
      <c r="A114" s="22" t="s">
        <v>60</v>
      </c>
      <c r="B114" s="24">
        <v>4964</v>
      </c>
      <c r="C114" s="25">
        <v>2.5181305398871878E-2</v>
      </c>
      <c r="D114" s="25">
        <v>1.6116035455278001E-3</v>
      </c>
      <c r="E114" s="25">
        <v>4.0290088638195005E-2</v>
      </c>
      <c r="F114" s="25">
        <v>0.27598710717163577</v>
      </c>
      <c r="G114" s="25">
        <v>3.4850926672038679E-2</v>
      </c>
      <c r="H114" s="25">
        <v>1.7526188557614827E-2</v>
      </c>
      <c r="I114" s="25">
        <v>5.4190169218372282E-2</v>
      </c>
      <c r="J114" s="25">
        <v>0.45145044319097499</v>
      </c>
      <c r="K114" s="25">
        <v>9.8912167606768742E-2</v>
      </c>
    </row>
    <row r="115" spans="1:11">
      <c r="A115" s="22" t="s">
        <v>16</v>
      </c>
      <c r="B115" s="24">
        <v>4890</v>
      </c>
      <c r="C115" s="25">
        <v>2.1063394683026586E-2</v>
      </c>
      <c r="D115" s="25">
        <v>0</v>
      </c>
      <c r="E115" s="25">
        <v>0</v>
      </c>
      <c r="F115" s="25">
        <v>0.71840490797546008</v>
      </c>
      <c r="G115" s="25">
        <v>3.9059304703476481E-2</v>
      </c>
      <c r="H115" s="25">
        <v>0</v>
      </c>
      <c r="I115" s="25">
        <v>2.2494887525562373E-2</v>
      </c>
      <c r="J115" s="25">
        <v>0.17055214723926379</v>
      </c>
      <c r="K115" s="25">
        <v>2.8425357873210634E-2</v>
      </c>
    </row>
    <row r="116" spans="1:11">
      <c r="A116" s="22" t="s">
        <v>170</v>
      </c>
      <c r="B116" s="24">
        <v>4839</v>
      </c>
      <c r="C116" s="25">
        <v>0</v>
      </c>
      <c r="D116" s="25">
        <v>0</v>
      </c>
      <c r="E116" s="25">
        <v>2.5418474891506511E-2</v>
      </c>
      <c r="F116" s="25">
        <v>6.1996280223186606E-4</v>
      </c>
      <c r="G116" s="25">
        <v>0</v>
      </c>
      <c r="H116" s="25">
        <v>0.28745608596817523</v>
      </c>
      <c r="I116" s="25">
        <v>7.2328993593717712E-3</v>
      </c>
      <c r="J116" s="25">
        <v>0.67803265137425084</v>
      </c>
      <c r="K116" s="25">
        <v>1.2399256044637321E-3</v>
      </c>
    </row>
    <row r="117" spans="1:11">
      <c r="A117" s="22" t="s">
        <v>171</v>
      </c>
      <c r="B117" s="24">
        <v>4713</v>
      </c>
      <c r="C117" s="25">
        <v>0.12794398472310631</v>
      </c>
      <c r="D117" s="25">
        <v>2.1217907914279651E-4</v>
      </c>
      <c r="E117" s="25">
        <v>8.7417780606832168E-2</v>
      </c>
      <c r="F117" s="25">
        <v>9.1661362189688095E-2</v>
      </c>
      <c r="G117" s="25">
        <v>0.13261192446424783</v>
      </c>
      <c r="H117" s="25">
        <v>5.7288351368555059E-3</v>
      </c>
      <c r="I117" s="25">
        <v>2.4824952259707194E-2</v>
      </c>
      <c r="J117" s="25">
        <v>0.52832590706556337</v>
      </c>
      <c r="K117" s="25">
        <v>1.273074474856779E-3</v>
      </c>
    </row>
    <row r="118" spans="1:11">
      <c r="A118" s="22" t="s">
        <v>73</v>
      </c>
      <c r="B118" s="24">
        <v>4692</v>
      </c>
      <c r="C118" s="25">
        <v>1.23614663256607E-2</v>
      </c>
      <c r="D118" s="25">
        <v>2.1312872975277067E-4</v>
      </c>
      <c r="E118" s="25">
        <v>3.4953111679454391E-2</v>
      </c>
      <c r="F118" s="25">
        <v>0.32928388746803067</v>
      </c>
      <c r="G118" s="25">
        <v>1.3427109974424553E-2</v>
      </c>
      <c r="H118" s="25">
        <v>0</v>
      </c>
      <c r="I118" s="25">
        <v>9.5055413469735714E-2</v>
      </c>
      <c r="J118" s="25">
        <v>0.36381074168797956</v>
      </c>
      <c r="K118" s="25">
        <v>0.15089514066496162</v>
      </c>
    </row>
    <row r="119" spans="1:11">
      <c r="A119" s="22" t="s">
        <v>172</v>
      </c>
      <c r="B119" s="24">
        <v>4644</v>
      </c>
      <c r="C119" s="25">
        <v>0</v>
      </c>
      <c r="D119" s="25">
        <v>0</v>
      </c>
      <c r="E119" s="25">
        <v>0.24397071490094746</v>
      </c>
      <c r="F119" s="25">
        <v>0.44616709732988802</v>
      </c>
      <c r="G119" s="25">
        <v>0</v>
      </c>
      <c r="H119" s="25">
        <v>0</v>
      </c>
      <c r="I119" s="25">
        <v>5.512489233419466E-2</v>
      </c>
      <c r="J119" s="25">
        <v>0.24612403100775193</v>
      </c>
      <c r="K119" s="25">
        <v>8.6132644272179162E-3</v>
      </c>
    </row>
    <row r="120" spans="1:11">
      <c r="A120" s="22" t="s">
        <v>173</v>
      </c>
      <c r="B120" s="24">
        <v>4572</v>
      </c>
      <c r="C120" s="25">
        <v>2.1872265966754156E-4</v>
      </c>
      <c r="D120" s="25">
        <v>0</v>
      </c>
      <c r="E120" s="25">
        <v>0.33880139982502189</v>
      </c>
      <c r="F120" s="25">
        <v>0.53696412948381456</v>
      </c>
      <c r="G120" s="25">
        <v>1.9247594050743656E-2</v>
      </c>
      <c r="H120" s="25">
        <v>2.1872265966754156E-4</v>
      </c>
      <c r="I120" s="25">
        <v>1.7497812773403325E-3</v>
      </c>
      <c r="J120" s="25">
        <v>3.8713910761154859E-2</v>
      </c>
      <c r="K120" s="25">
        <v>6.4085739282589677E-2</v>
      </c>
    </row>
    <row r="121" spans="1:11">
      <c r="A121" s="22" t="s">
        <v>88</v>
      </c>
      <c r="B121" s="24">
        <v>4539</v>
      </c>
      <c r="C121" s="25">
        <v>6.5432914738929274E-2</v>
      </c>
      <c r="D121" s="25">
        <v>1.3659396342806785E-2</v>
      </c>
      <c r="E121" s="25">
        <v>0.23110817360652125</v>
      </c>
      <c r="F121" s="25">
        <v>0.2441066314166116</v>
      </c>
      <c r="G121" s="25">
        <v>0.10817360652126019</v>
      </c>
      <c r="H121" s="25">
        <v>1.5421899096717338E-3</v>
      </c>
      <c r="I121" s="25">
        <v>1.520158625247852E-2</v>
      </c>
      <c r="J121" s="25">
        <v>0.19277373870896675</v>
      </c>
      <c r="K121" s="25">
        <v>0.12800176250275391</v>
      </c>
    </row>
    <row r="122" spans="1:11">
      <c r="A122" s="22" t="s">
        <v>70</v>
      </c>
      <c r="B122" s="24">
        <v>4401</v>
      </c>
      <c r="C122" s="25">
        <v>3.4083162917518746E-3</v>
      </c>
      <c r="D122" s="25">
        <v>9.0888434446716659E-4</v>
      </c>
      <c r="E122" s="25">
        <v>5.7714155873665074E-2</v>
      </c>
      <c r="F122" s="25">
        <v>0.33265167007498297</v>
      </c>
      <c r="G122" s="25">
        <v>9.3160645307884572E-3</v>
      </c>
      <c r="H122" s="25">
        <v>6.8166325835037494E-4</v>
      </c>
      <c r="I122" s="25">
        <v>2.2722108611679165E-4</v>
      </c>
      <c r="J122" s="25">
        <v>0.38377641445126109</v>
      </c>
      <c r="K122" s="25">
        <v>0.21131561008861621</v>
      </c>
    </row>
    <row r="123" spans="1:11">
      <c r="A123" s="22" t="s">
        <v>174</v>
      </c>
      <c r="B123" s="24">
        <v>4247</v>
      </c>
      <c r="C123" s="25">
        <v>8.099835177772545E-2</v>
      </c>
      <c r="D123" s="25">
        <v>0</v>
      </c>
      <c r="E123" s="25">
        <v>0.48551919001648225</v>
      </c>
      <c r="F123" s="25">
        <v>0.23451848363550742</v>
      </c>
      <c r="G123" s="25">
        <v>0.11066635271956675</v>
      </c>
      <c r="H123" s="25">
        <v>1.6482222745467388E-3</v>
      </c>
      <c r="I123" s="25">
        <v>6.3574287732517075E-3</v>
      </c>
      <c r="J123" s="25">
        <v>6.5457970331999057E-2</v>
      </c>
      <c r="K123" s="25">
        <v>1.483400047092065E-2</v>
      </c>
    </row>
    <row r="124" spans="1:11">
      <c r="A124" s="22" t="s">
        <v>175</v>
      </c>
      <c r="B124" s="24">
        <v>3991</v>
      </c>
      <c r="C124" s="25">
        <v>2.5056376847907793E-4</v>
      </c>
      <c r="D124" s="25">
        <v>0</v>
      </c>
      <c r="E124" s="25">
        <v>0.36582310197945378</v>
      </c>
      <c r="F124" s="25">
        <v>0.30268103232272614</v>
      </c>
      <c r="G124" s="25">
        <v>0</v>
      </c>
      <c r="H124" s="25">
        <v>0</v>
      </c>
      <c r="I124" s="25">
        <v>8.9701829115509904E-2</v>
      </c>
      <c r="J124" s="25">
        <v>0.20596341768980206</v>
      </c>
      <c r="K124" s="25">
        <v>3.5580055124029064E-2</v>
      </c>
    </row>
    <row r="125" spans="1:11">
      <c r="A125" s="22" t="s">
        <v>176</v>
      </c>
      <c r="B125" s="24">
        <v>3872</v>
      </c>
      <c r="C125" s="25">
        <v>4.9328512396694217E-2</v>
      </c>
      <c r="D125" s="25">
        <v>5.1652892561983473E-4</v>
      </c>
      <c r="E125" s="25">
        <v>0.13868801652892562</v>
      </c>
      <c r="F125" s="25">
        <v>0.13791322314049587</v>
      </c>
      <c r="G125" s="25">
        <v>3.9772727272727272E-2</v>
      </c>
      <c r="H125" s="25">
        <v>6.4566115702479341E-3</v>
      </c>
      <c r="I125" s="25">
        <v>0.21255165289256198</v>
      </c>
      <c r="J125" s="25">
        <v>0.18801652892561985</v>
      </c>
      <c r="K125" s="25">
        <v>0.22675619834710745</v>
      </c>
    </row>
    <row r="126" spans="1:11">
      <c r="A126" s="22" t="s">
        <v>89</v>
      </c>
      <c r="B126" s="24">
        <v>3846</v>
      </c>
      <c r="C126" s="25">
        <v>0.16848673946957879</v>
      </c>
      <c r="D126" s="25">
        <v>5.2002080083203334E-4</v>
      </c>
      <c r="E126" s="25">
        <v>9.8023920956838276E-2</v>
      </c>
      <c r="F126" s="25">
        <v>0.22178887155486218</v>
      </c>
      <c r="G126" s="25">
        <v>0.18538741549661986</v>
      </c>
      <c r="H126" s="25">
        <v>0</v>
      </c>
      <c r="I126" s="25">
        <v>1.0400416016640667E-3</v>
      </c>
      <c r="J126" s="25">
        <v>0.3216328653146126</v>
      </c>
      <c r="K126" s="25">
        <v>3.1201248049921998E-3</v>
      </c>
    </row>
    <row r="127" spans="1:11">
      <c r="A127" s="22" t="s">
        <v>177</v>
      </c>
      <c r="B127" s="24">
        <v>3814</v>
      </c>
      <c r="C127" s="25">
        <v>0.13686418458311483</v>
      </c>
      <c r="D127" s="25">
        <v>0</v>
      </c>
      <c r="E127" s="25">
        <v>9.1242789722076556E-2</v>
      </c>
      <c r="F127" s="25">
        <v>0.3159412690089145</v>
      </c>
      <c r="G127" s="25">
        <v>9.9370739381227063E-2</v>
      </c>
      <c r="H127" s="25">
        <v>1.8353434714210803E-3</v>
      </c>
      <c r="I127" s="25">
        <v>3.0414263240692185E-2</v>
      </c>
      <c r="J127" s="25">
        <v>0.2312532773990561</v>
      </c>
      <c r="K127" s="25">
        <v>9.3078133193497642E-2</v>
      </c>
    </row>
    <row r="128" spans="1:11">
      <c r="A128" s="22" t="s">
        <v>178</v>
      </c>
      <c r="B128" s="24">
        <v>3703</v>
      </c>
      <c r="C128" s="25">
        <v>0</v>
      </c>
      <c r="D128" s="25">
        <v>0</v>
      </c>
      <c r="E128" s="25">
        <v>0.25330812854442342</v>
      </c>
      <c r="F128" s="25">
        <v>0.34701593302727518</v>
      </c>
      <c r="G128" s="25">
        <v>7.5614366729678641E-3</v>
      </c>
      <c r="H128" s="25">
        <v>3.2406157169862274E-3</v>
      </c>
      <c r="I128" s="25">
        <v>2.3764515257899001E-2</v>
      </c>
      <c r="J128" s="25">
        <v>0.3337834188495814</v>
      </c>
      <c r="K128" s="25">
        <v>3.1325951930866867E-2</v>
      </c>
    </row>
    <row r="129" spans="1:11">
      <c r="A129" s="22" t="s">
        <v>179</v>
      </c>
      <c r="B129" s="24">
        <v>3667</v>
      </c>
      <c r="C129" s="25">
        <v>0</v>
      </c>
      <c r="D129" s="25">
        <v>0</v>
      </c>
      <c r="E129" s="25">
        <v>0.21761658031088082</v>
      </c>
      <c r="F129" s="25">
        <v>0.5353149713662394</v>
      </c>
      <c r="G129" s="25">
        <v>0</v>
      </c>
      <c r="H129" s="25">
        <v>0</v>
      </c>
      <c r="I129" s="25">
        <v>2.1816198527406599E-2</v>
      </c>
      <c r="J129" s="25">
        <v>0.17016634851377146</v>
      </c>
      <c r="K129" s="25">
        <v>5.5085901281701662E-2</v>
      </c>
    </row>
    <row r="130" spans="1:11">
      <c r="A130" s="22" t="s">
        <v>180</v>
      </c>
      <c r="B130" s="24">
        <v>3656</v>
      </c>
      <c r="C130" s="25">
        <v>0</v>
      </c>
      <c r="D130" s="25">
        <v>0</v>
      </c>
      <c r="E130" s="25">
        <v>0.24070021881838075</v>
      </c>
      <c r="F130" s="25">
        <v>0.20979212253829321</v>
      </c>
      <c r="G130" s="25">
        <v>0</v>
      </c>
      <c r="H130" s="25">
        <v>0</v>
      </c>
      <c r="I130" s="25">
        <v>3.2275711159737416E-2</v>
      </c>
      <c r="J130" s="25">
        <v>0.45158643326039388</v>
      </c>
      <c r="K130" s="25">
        <v>6.5645514223194742E-2</v>
      </c>
    </row>
    <row r="131" spans="1:11">
      <c r="A131" s="22" t="s">
        <v>181</v>
      </c>
      <c r="B131" s="24">
        <v>3534</v>
      </c>
      <c r="C131" s="25">
        <v>0</v>
      </c>
      <c r="D131" s="25">
        <v>0</v>
      </c>
      <c r="E131" s="25">
        <v>0.47538200339558573</v>
      </c>
      <c r="F131" s="25">
        <v>0.21760045274476514</v>
      </c>
      <c r="G131" s="25">
        <v>0</v>
      </c>
      <c r="H131" s="25">
        <v>0</v>
      </c>
      <c r="I131" s="25">
        <v>9.9886813808715336E-2</v>
      </c>
      <c r="J131" s="25">
        <v>0.2071307300509338</v>
      </c>
      <c r="K131" s="25">
        <v>0</v>
      </c>
    </row>
    <row r="132" spans="1:11">
      <c r="A132" s="22" t="s">
        <v>182</v>
      </c>
      <c r="B132" s="24">
        <v>3452</v>
      </c>
      <c r="C132" s="25">
        <v>4.0556199304750866E-3</v>
      </c>
      <c r="D132" s="25">
        <v>0</v>
      </c>
      <c r="E132" s="25">
        <v>0.40005793742757823</v>
      </c>
      <c r="F132" s="25">
        <v>0.33835457705677868</v>
      </c>
      <c r="G132" s="25">
        <v>5.5040556199304749E-3</v>
      </c>
      <c r="H132" s="25">
        <v>0</v>
      </c>
      <c r="I132" s="25">
        <v>0</v>
      </c>
      <c r="J132" s="25">
        <v>0.24362688296639629</v>
      </c>
      <c r="K132" s="25">
        <v>8.4009269988412523E-3</v>
      </c>
    </row>
    <row r="133" spans="1:11">
      <c r="A133" s="22" t="s">
        <v>27</v>
      </c>
      <c r="B133" s="24">
        <v>3312</v>
      </c>
      <c r="C133" s="25">
        <v>3.0193236714975844E-4</v>
      </c>
      <c r="D133" s="25">
        <v>6.0386473429951688E-4</v>
      </c>
      <c r="E133" s="25">
        <v>2.5362318840579712E-2</v>
      </c>
      <c r="F133" s="25">
        <v>0.14522946859903382</v>
      </c>
      <c r="G133" s="25">
        <v>1.1171497584541062E-2</v>
      </c>
      <c r="H133" s="25">
        <v>0</v>
      </c>
      <c r="I133" s="25">
        <v>0.27747584541062803</v>
      </c>
      <c r="J133" s="25">
        <v>0.53502415458937203</v>
      </c>
      <c r="K133" s="25">
        <v>4.830917874396135E-3</v>
      </c>
    </row>
    <row r="134" spans="1:11">
      <c r="A134" s="22" t="s">
        <v>183</v>
      </c>
      <c r="B134" s="24">
        <v>3282</v>
      </c>
      <c r="C134" s="25">
        <v>3.9609993906154781E-3</v>
      </c>
      <c r="D134" s="25">
        <v>3.9609993906154786E-2</v>
      </c>
      <c r="E134" s="25">
        <v>3.0469226081657527E-2</v>
      </c>
      <c r="F134" s="25">
        <v>4.2656916514320534E-2</v>
      </c>
      <c r="G134" s="25">
        <v>3.0469226081657528E-4</v>
      </c>
      <c r="H134" s="25">
        <v>4.2656916514320535E-3</v>
      </c>
      <c r="I134" s="25">
        <v>3.0469226081657527E-3</v>
      </c>
      <c r="J134" s="25">
        <v>0.27391834247410118</v>
      </c>
      <c r="K134" s="25">
        <v>0.60176721511273612</v>
      </c>
    </row>
    <row r="135" spans="1:11">
      <c r="A135" s="22" t="s">
        <v>184</v>
      </c>
      <c r="B135" s="24">
        <v>3073</v>
      </c>
      <c r="C135" s="25">
        <v>0.33224861698665797</v>
      </c>
      <c r="D135" s="25">
        <v>0</v>
      </c>
      <c r="E135" s="25">
        <v>0.2147738366417182</v>
      </c>
      <c r="F135" s="25">
        <v>0.15619915392124958</v>
      </c>
      <c r="G135" s="25">
        <v>0.17735112268141881</v>
      </c>
      <c r="H135" s="25">
        <v>6.5082980800520659E-4</v>
      </c>
      <c r="I135" s="25">
        <v>2.6358607224210868E-2</v>
      </c>
      <c r="J135" s="25">
        <v>3.0914415880247317E-2</v>
      </c>
      <c r="K135" s="25">
        <v>6.1503416856492028E-2</v>
      </c>
    </row>
    <row r="136" spans="1:11">
      <c r="A136" s="22" t="s">
        <v>185</v>
      </c>
      <c r="B136" s="24">
        <v>2931</v>
      </c>
      <c r="C136" s="25">
        <v>0</v>
      </c>
      <c r="D136" s="25">
        <v>0</v>
      </c>
      <c r="E136" s="25">
        <v>0.52712384851586491</v>
      </c>
      <c r="F136" s="25">
        <v>0.40702831798021155</v>
      </c>
      <c r="G136" s="25">
        <v>0</v>
      </c>
      <c r="H136" s="25">
        <v>0</v>
      </c>
      <c r="I136" s="25">
        <v>0</v>
      </c>
      <c r="J136" s="25">
        <v>4.0600477652678268E-2</v>
      </c>
      <c r="K136" s="25">
        <v>2.5247355851245309E-2</v>
      </c>
    </row>
    <row r="137" spans="1:11">
      <c r="A137" s="22" t="s">
        <v>186</v>
      </c>
      <c r="B137" s="24">
        <v>2878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3.4051424600416956E-2</v>
      </c>
      <c r="J137" s="25">
        <v>0.96594857539958301</v>
      </c>
      <c r="K137" s="25">
        <v>0</v>
      </c>
    </row>
    <row r="138" spans="1:11">
      <c r="A138" s="22" t="s">
        <v>187</v>
      </c>
      <c r="B138" s="24">
        <v>2725</v>
      </c>
      <c r="C138" s="25">
        <v>4.9541284403669728E-2</v>
      </c>
      <c r="D138" s="25">
        <v>0</v>
      </c>
      <c r="E138" s="25">
        <v>0.51816513761467886</v>
      </c>
      <c r="F138" s="25">
        <v>0.14238532110091742</v>
      </c>
      <c r="G138" s="25">
        <v>0.25027522935779817</v>
      </c>
      <c r="H138" s="25">
        <v>0</v>
      </c>
      <c r="I138" s="25">
        <v>2.1284403669724769E-2</v>
      </c>
      <c r="J138" s="25">
        <v>0</v>
      </c>
      <c r="K138" s="25">
        <v>1.834862385321101E-2</v>
      </c>
    </row>
    <row r="139" spans="1:11">
      <c r="A139" s="22" t="s">
        <v>188</v>
      </c>
      <c r="B139" s="24">
        <v>2690</v>
      </c>
      <c r="C139" s="25">
        <v>3.9033457249070633E-2</v>
      </c>
      <c r="D139" s="25">
        <v>0</v>
      </c>
      <c r="E139" s="25">
        <v>0.11301115241635688</v>
      </c>
      <c r="F139" s="25">
        <v>0.32193308550185873</v>
      </c>
      <c r="G139" s="25">
        <v>8.6617100371747219E-2</v>
      </c>
      <c r="H139" s="25">
        <v>4.2750929368029739E-2</v>
      </c>
      <c r="I139" s="25">
        <v>3.3457249070631971E-3</v>
      </c>
      <c r="J139" s="25">
        <v>0.13382899628252787</v>
      </c>
      <c r="K139" s="25">
        <v>0.25947955390334571</v>
      </c>
    </row>
    <row r="140" spans="1:11">
      <c r="A140" s="22" t="s">
        <v>26</v>
      </c>
      <c r="B140" s="24">
        <v>2625</v>
      </c>
      <c r="C140" s="25">
        <v>0</v>
      </c>
      <c r="D140" s="25">
        <v>0</v>
      </c>
      <c r="E140" s="25">
        <v>0.20076190476190475</v>
      </c>
      <c r="F140" s="25">
        <v>0.31009523809523809</v>
      </c>
      <c r="G140" s="25">
        <v>2.2857142857142859E-3</v>
      </c>
      <c r="H140" s="25">
        <v>0</v>
      </c>
      <c r="I140" s="25">
        <v>0</v>
      </c>
      <c r="J140" s="25">
        <v>0.48266666666666669</v>
      </c>
      <c r="K140" s="25">
        <v>4.1904761904761906E-3</v>
      </c>
    </row>
    <row r="141" spans="1:11">
      <c r="A141" s="22" t="s">
        <v>189</v>
      </c>
      <c r="B141" s="24">
        <v>2346</v>
      </c>
      <c r="C141" s="25">
        <v>0</v>
      </c>
      <c r="D141" s="25">
        <v>0</v>
      </c>
      <c r="E141" s="25">
        <v>0.30434782608695654</v>
      </c>
      <c r="F141" s="25">
        <v>0.33802216538789431</v>
      </c>
      <c r="G141" s="25">
        <v>9.5481670929241258E-2</v>
      </c>
      <c r="H141" s="25">
        <v>0</v>
      </c>
      <c r="I141" s="25">
        <v>7.0758738277919869E-2</v>
      </c>
      <c r="J141" s="25">
        <v>0.15899403239556692</v>
      </c>
      <c r="K141" s="25">
        <v>3.239556692242114E-2</v>
      </c>
    </row>
    <row r="142" spans="1:11">
      <c r="A142" s="22" t="s">
        <v>190</v>
      </c>
      <c r="B142" s="24">
        <v>2341</v>
      </c>
      <c r="C142" s="25">
        <v>1.4096539940196497E-2</v>
      </c>
      <c r="D142" s="25">
        <v>0</v>
      </c>
      <c r="E142" s="25">
        <v>0.42973088423750533</v>
      </c>
      <c r="F142" s="25">
        <v>0.34771465185818029</v>
      </c>
      <c r="G142" s="25">
        <v>1.0679196924391286E-2</v>
      </c>
      <c r="H142" s="25">
        <v>3.2037590773173856E-2</v>
      </c>
      <c r="I142" s="25">
        <v>0</v>
      </c>
      <c r="J142" s="25">
        <v>7.0909867577958141E-2</v>
      </c>
      <c r="K142" s="25">
        <v>9.4831268688594622E-2</v>
      </c>
    </row>
    <row r="143" spans="1:11">
      <c r="A143" s="22" t="s">
        <v>191</v>
      </c>
      <c r="B143" s="24">
        <v>2333</v>
      </c>
      <c r="C143" s="25">
        <v>8.5726532361765965E-4</v>
      </c>
      <c r="D143" s="25">
        <v>0</v>
      </c>
      <c r="E143" s="25">
        <v>0.57993999142734676</v>
      </c>
      <c r="F143" s="25">
        <v>5.8722674667809685E-2</v>
      </c>
      <c r="G143" s="25">
        <v>9.4299185597942568E-3</v>
      </c>
      <c r="H143" s="25">
        <v>0</v>
      </c>
      <c r="I143" s="25">
        <v>0</v>
      </c>
      <c r="J143" s="25">
        <v>0.30218602657522503</v>
      </c>
      <c r="K143" s="25">
        <v>4.8864123446206602E-2</v>
      </c>
    </row>
    <row r="144" spans="1:11">
      <c r="A144" s="22" t="s">
        <v>192</v>
      </c>
      <c r="B144" s="24">
        <v>2210</v>
      </c>
      <c r="C144" s="25">
        <v>0</v>
      </c>
      <c r="D144" s="25">
        <v>4.9773755656108594E-3</v>
      </c>
      <c r="E144" s="25">
        <v>0.32714932126696833</v>
      </c>
      <c r="F144" s="25">
        <v>0.35610859728506788</v>
      </c>
      <c r="G144" s="25">
        <v>0</v>
      </c>
      <c r="H144" s="25">
        <v>4.7058823529411764E-2</v>
      </c>
      <c r="I144" s="25">
        <v>3.4389140271493215E-2</v>
      </c>
      <c r="J144" s="25">
        <v>0.18552036199095023</v>
      </c>
      <c r="K144" s="25">
        <v>4.4796380090497738E-2</v>
      </c>
    </row>
    <row r="145" spans="1:11">
      <c r="A145" s="22" t="s">
        <v>193</v>
      </c>
      <c r="B145" s="24">
        <v>2168</v>
      </c>
      <c r="C145" s="25">
        <v>0</v>
      </c>
      <c r="D145" s="25">
        <v>0</v>
      </c>
      <c r="E145" s="25">
        <v>4.6586715867158672E-2</v>
      </c>
      <c r="F145" s="25">
        <v>3.8284132841328415E-2</v>
      </c>
      <c r="G145" s="25">
        <v>0.2679889298892989</v>
      </c>
      <c r="H145" s="25">
        <v>0</v>
      </c>
      <c r="I145" s="25">
        <v>0.38007380073800739</v>
      </c>
      <c r="J145" s="25">
        <v>0.25645756457564578</v>
      </c>
      <c r="K145" s="25">
        <v>1.0608856088560886E-2</v>
      </c>
    </row>
    <row r="146" spans="1:11">
      <c r="A146" s="22" t="s">
        <v>194</v>
      </c>
      <c r="B146" s="24">
        <v>2132</v>
      </c>
      <c r="C146" s="25">
        <v>0</v>
      </c>
      <c r="D146" s="25">
        <v>0</v>
      </c>
      <c r="E146" s="25">
        <v>0</v>
      </c>
      <c r="F146" s="25">
        <v>4.6904315196998124E-4</v>
      </c>
      <c r="G146" s="25">
        <v>5.9568480300187618E-2</v>
      </c>
      <c r="H146" s="25">
        <v>9.3808630393996248E-4</v>
      </c>
      <c r="I146" s="25">
        <v>0</v>
      </c>
      <c r="J146" s="25">
        <v>0.93902439024390238</v>
      </c>
      <c r="K146" s="25">
        <v>0</v>
      </c>
    </row>
    <row r="147" spans="1:11">
      <c r="A147" s="22" t="s">
        <v>195</v>
      </c>
      <c r="B147" s="24">
        <v>2011</v>
      </c>
      <c r="C147" s="25">
        <v>4.9726504226752855E-4</v>
      </c>
      <c r="D147" s="25">
        <v>0</v>
      </c>
      <c r="E147" s="25">
        <v>0.22675285927399305</v>
      </c>
      <c r="F147" s="25">
        <v>0.65489806066633516</v>
      </c>
      <c r="G147" s="25">
        <v>0</v>
      </c>
      <c r="H147" s="25">
        <v>0</v>
      </c>
      <c r="I147" s="25">
        <v>0</v>
      </c>
      <c r="J147" s="25">
        <v>3.9781203381402284E-3</v>
      </c>
      <c r="K147" s="25">
        <v>0.11387369467926405</v>
      </c>
    </row>
    <row r="148" spans="1:11">
      <c r="A148" s="22" t="s">
        <v>196</v>
      </c>
      <c r="B148" s="24">
        <v>1719</v>
      </c>
      <c r="C148" s="25">
        <v>3.4904013961605585E-3</v>
      </c>
      <c r="D148" s="25">
        <v>0</v>
      </c>
      <c r="E148" s="25">
        <v>5.8173356602675972E-4</v>
      </c>
      <c r="F148" s="25">
        <v>6.2245491564863295E-2</v>
      </c>
      <c r="G148" s="25">
        <v>0</v>
      </c>
      <c r="H148" s="25">
        <v>0</v>
      </c>
      <c r="I148" s="25">
        <v>0</v>
      </c>
      <c r="J148" s="25">
        <v>0.9331006399069226</v>
      </c>
      <c r="K148" s="25">
        <v>5.8173356602675972E-4</v>
      </c>
    </row>
    <row r="149" spans="1:11">
      <c r="A149" s="22" t="s">
        <v>197</v>
      </c>
      <c r="B149" s="24">
        <v>1717</v>
      </c>
      <c r="C149" s="25">
        <v>2.9120559114735002E-3</v>
      </c>
      <c r="D149" s="25">
        <v>0</v>
      </c>
      <c r="E149" s="25">
        <v>1.1648223645894002E-3</v>
      </c>
      <c r="F149" s="25">
        <v>0.1252184041933605</v>
      </c>
      <c r="G149" s="25">
        <v>2.5626092020966801E-2</v>
      </c>
      <c r="H149" s="25">
        <v>0.27198602213162493</v>
      </c>
      <c r="I149" s="25">
        <v>6.4065230052417002E-2</v>
      </c>
      <c r="J149" s="25">
        <v>0.5090273733255678</v>
      </c>
      <c r="K149" s="25">
        <v>0</v>
      </c>
    </row>
    <row r="150" spans="1:11">
      <c r="A150" s="22" t="s">
        <v>198</v>
      </c>
      <c r="B150" s="24">
        <v>1589</v>
      </c>
      <c r="C150" s="25">
        <v>0.45059786028949023</v>
      </c>
      <c r="D150" s="25">
        <v>7.551919446192574E-3</v>
      </c>
      <c r="E150" s="25">
        <v>7.1113908118313404E-2</v>
      </c>
      <c r="F150" s="25">
        <v>0</v>
      </c>
      <c r="G150" s="25">
        <v>0.46507237256135936</v>
      </c>
      <c r="H150" s="25">
        <v>0</v>
      </c>
      <c r="I150" s="25">
        <v>0</v>
      </c>
      <c r="J150" s="25">
        <v>6.2932662051604787E-4</v>
      </c>
      <c r="K150" s="25">
        <v>5.034612964128383E-3</v>
      </c>
    </row>
    <row r="151" spans="1:11">
      <c r="A151" s="22" t="s">
        <v>12</v>
      </c>
      <c r="B151" s="24">
        <v>1455</v>
      </c>
      <c r="C151" s="25">
        <v>6.1855670103092781E-3</v>
      </c>
      <c r="D151" s="25">
        <v>1.3745704467353953E-3</v>
      </c>
      <c r="E151" s="25">
        <v>0</v>
      </c>
      <c r="F151" s="25">
        <v>9.2783505154639179E-2</v>
      </c>
      <c r="G151" s="25">
        <v>1.5807560137457044E-2</v>
      </c>
      <c r="H151" s="25">
        <v>8.2474226804123713E-3</v>
      </c>
      <c r="I151" s="25">
        <v>0.37044673539518902</v>
      </c>
      <c r="J151" s="25">
        <v>0.45154639175257733</v>
      </c>
      <c r="K151" s="25">
        <v>5.3608247422680409E-2</v>
      </c>
    </row>
    <row r="152" spans="1:11">
      <c r="A152" s="22" t="s">
        <v>199</v>
      </c>
      <c r="B152" s="24">
        <v>1263</v>
      </c>
      <c r="C152" s="25">
        <v>4.6714172604908948E-2</v>
      </c>
      <c r="D152" s="25">
        <v>0</v>
      </c>
      <c r="E152" s="25">
        <v>0.12747426761678543</v>
      </c>
      <c r="F152" s="25">
        <v>0.11005542359461599</v>
      </c>
      <c r="G152" s="25">
        <v>4.6714172604908948E-2</v>
      </c>
      <c r="H152" s="25">
        <v>1.5835312747426761E-3</v>
      </c>
      <c r="I152" s="25">
        <v>1.5835312747426761E-3</v>
      </c>
      <c r="J152" s="25">
        <v>0.66429136975455261</v>
      </c>
      <c r="K152" s="25">
        <v>1.5835312747426761E-3</v>
      </c>
    </row>
    <row r="153" spans="1:11">
      <c r="A153" s="22" t="s">
        <v>32</v>
      </c>
      <c r="B153" s="24">
        <v>1232</v>
      </c>
      <c r="C153" s="25">
        <v>0</v>
      </c>
      <c r="D153" s="25">
        <v>7.305194805194805E-3</v>
      </c>
      <c r="E153" s="25">
        <v>0.17207792207792208</v>
      </c>
      <c r="F153" s="25">
        <v>0.24594155844155843</v>
      </c>
      <c r="G153" s="25">
        <v>0</v>
      </c>
      <c r="H153" s="25">
        <v>0</v>
      </c>
      <c r="I153" s="25">
        <v>4.3831168831168832E-2</v>
      </c>
      <c r="J153" s="25">
        <v>0.45048701298701299</v>
      </c>
      <c r="K153" s="25">
        <v>8.0357142857142863E-2</v>
      </c>
    </row>
    <row r="154" spans="1:11">
      <c r="A154" s="22" t="s">
        <v>200</v>
      </c>
      <c r="B154" s="24">
        <v>1229</v>
      </c>
      <c r="C154" s="25">
        <v>0.17087062652563059</v>
      </c>
      <c r="D154" s="25">
        <v>0</v>
      </c>
      <c r="E154" s="25">
        <v>8.6248982912937353E-2</v>
      </c>
      <c r="F154" s="25">
        <v>7.2416598860862491E-2</v>
      </c>
      <c r="G154" s="25">
        <v>0.23352318958502849</v>
      </c>
      <c r="H154" s="25">
        <v>3.6615134255492267E-2</v>
      </c>
      <c r="I154" s="25">
        <v>8.1366965012205042E-4</v>
      </c>
      <c r="J154" s="25">
        <v>0.31733116354759966</v>
      </c>
      <c r="K154" s="25">
        <v>8.2180634662327098E-2</v>
      </c>
    </row>
    <row r="155" spans="1:11">
      <c r="A155" s="22" t="s">
        <v>201</v>
      </c>
      <c r="B155" s="24">
        <v>1202</v>
      </c>
      <c r="C155" s="25">
        <v>5.8236272878535774E-3</v>
      </c>
      <c r="D155" s="25">
        <v>0</v>
      </c>
      <c r="E155" s="25">
        <v>8.9850249584026626E-2</v>
      </c>
      <c r="F155" s="25">
        <v>0.19384359400998336</v>
      </c>
      <c r="G155" s="25">
        <v>7.7371048252911814E-2</v>
      </c>
      <c r="H155" s="25">
        <v>0</v>
      </c>
      <c r="I155" s="25">
        <v>0.18136439267886856</v>
      </c>
      <c r="J155" s="25">
        <v>0.23627287853577372</v>
      </c>
      <c r="K155" s="25">
        <v>0.21547420965058237</v>
      </c>
    </row>
    <row r="156" spans="1:11">
      <c r="A156" s="22" t="s">
        <v>9</v>
      </c>
      <c r="B156" s="24">
        <v>1193</v>
      </c>
      <c r="C156" s="25">
        <v>0</v>
      </c>
      <c r="D156" s="25">
        <v>0</v>
      </c>
      <c r="E156" s="25">
        <v>0.35205364626990782</v>
      </c>
      <c r="F156" s="25">
        <v>0.34618608549874269</v>
      </c>
      <c r="G156" s="25">
        <v>0</v>
      </c>
      <c r="H156" s="25">
        <v>5.1131601005867562E-2</v>
      </c>
      <c r="I156" s="25">
        <v>0</v>
      </c>
      <c r="J156" s="25">
        <v>0.24979044425817268</v>
      </c>
      <c r="K156" s="25">
        <v>8.3822296730930428E-4</v>
      </c>
    </row>
    <row r="157" spans="1:11">
      <c r="A157" s="22" t="s">
        <v>202</v>
      </c>
      <c r="B157" s="24">
        <v>1028</v>
      </c>
      <c r="C157" s="25">
        <v>0</v>
      </c>
      <c r="D157" s="25">
        <v>0</v>
      </c>
      <c r="E157" s="25">
        <v>0</v>
      </c>
      <c r="F157" s="25">
        <v>9.727626459143969E-4</v>
      </c>
      <c r="G157" s="25">
        <v>0.12354085603112841</v>
      </c>
      <c r="H157" s="25">
        <v>7.4902723735408558E-2</v>
      </c>
      <c r="I157" s="25">
        <v>2.1400778210116732E-2</v>
      </c>
      <c r="J157" s="25">
        <v>0.77918287937743191</v>
      </c>
      <c r="K157" s="25">
        <v>0</v>
      </c>
    </row>
    <row r="158" spans="1:11">
      <c r="A158" s="22" t="s">
        <v>203</v>
      </c>
      <c r="B158" s="24">
        <v>929</v>
      </c>
      <c r="C158" s="25">
        <v>0</v>
      </c>
      <c r="D158" s="25">
        <v>0</v>
      </c>
      <c r="E158" s="25">
        <v>5.7050592034445638E-2</v>
      </c>
      <c r="F158" s="25">
        <v>0.23573735199138859</v>
      </c>
      <c r="G158" s="25">
        <v>1.076426264800861E-3</v>
      </c>
      <c r="H158" s="25">
        <v>4.3057050592034442E-3</v>
      </c>
      <c r="I158" s="25">
        <v>0</v>
      </c>
      <c r="J158" s="25">
        <v>0.68353067814854684</v>
      </c>
      <c r="K158" s="25">
        <v>1.829924650161464E-2</v>
      </c>
    </row>
    <row r="159" spans="1:11">
      <c r="A159" s="22" t="s">
        <v>204</v>
      </c>
      <c r="B159" s="24">
        <v>859</v>
      </c>
      <c r="C159" s="25">
        <v>0</v>
      </c>
      <c r="D159" s="25">
        <v>0</v>
      </c>
      <c r="E159" s="25">
        <v>0</v>
      </c>
      <c r="F159" s="25">
        <v>0.64377182770663566</v>
      </c>
      <c r="G159" s="25">
        <v>0</v>
      </c>
      <c r="H159" s="25">
        <v>0</v>
      </c>
      <c r="I159" s="25">
        <v>0.22817229336437719</v>
      </c>
      <c r="J159" s="25">
        <v>7.2176949941792787E-2</v>
      </c>
      <c r="K159" s="25">
        <v>5.5878928987194411E-2</v>
      </c>
    </row>
    <row r="160" spans="1:11">
      <c r="A160" s="22" t="s">
        <v>205</v>
      </c>
      <c r="B160" s="24">
        <v>818</v>
      </c>
      <c r="C160" s="25">
        <v>0</v>
      </c>
      <c r="D160" s="25">
        <v>0</v>
      </c>
      <c r="E160" s="25">
        <v>0</v>
      </c>
      <c r="F160" s="25">
        <v>0.44009779951100242</v>
      </c>
      <c r="G160" s="25">
        <v>0</v>
      </c>
      <c r="H160" s="25">
        <v>0</v>
      </c>
      <c r="I160" s="25">
        <v>0</v>
      </c>
      <c r="J160" s="25">
        <v>0.55990220048899753</v>
      </c>
      <c r="K160" s="25">
        <v>0</v>
      </c>
    </row>
    <row r="161" spans="1:11">
      <c r="A161" s="22" t="s">
        <v>206</v>
      </c>
      <c r="B161" s="24">
        <v>797</v>
      </c>
      <c r="C161" s="25">
        <v>0</v>
      </c>
      <c r="D161" s="25">
        <v>0</v>
      </c>
      <c r="E161" s="25">
        <v>0</v>
      </c>
      <c r="F161" s="25">
        <v>0.14052697616060225</v>
      </c>
      <c r="G161" s="25">
        <v>0</v>
      </c>
      <c r="H161" s="25">
        <v>0</v>
      </c>
      <c r="I161" s="25">
        <v>0</v>
      </c>
      <c r="J161" s="25">
        <v>0.30112923462986196</v>
      </c>
      <c r="K161" s="25">
        <v>0.55834378920953576</v>
      </c>
    </row>
    <row r="162" spans="1:11">
      <c r="A162" s="22" t="s">
        <v>207</v>
      </c>
      <c r="B162" s="24">
        <v>785</v>
      </c>
      <c r="C162" s="25">
        <v>0</v>
      </c>
      <c r="D162" s="25">
        <v>0</v>
      </c>
      <c r="E162" s="25">
        <v>0</v>
      </c>
      <c r="F162" s="25">
        <v>1.6560509554140127E-2</v>
      </c>
      <c r="G162" s="25">
        <v>1.2738853503184713E-3</v>
      </c>
      <c r="H162" s="25">
        <v>0</v>
      </c>
      <c r="I162" s="25">
        <v>0.17834394904458598</v>
      </c>
      <c r="J162" s="25">
        <v>0.71847133757961779</v>
      </c>
      <c r="K162" s="25">
        <v>8.5350318471337575E-2</v>
      </c>
    </row>
    <row r="163" spans="1:11">
      <c r="A163" s="22" t="s">
        <v>208</v>
      </c>
      <c r="B163" s="24">
        <v>655</v>
      </c>
      <c r="C163" s="25">
        <v>0</v>
      </c>
      <c r="D163" s="25">
        <v>0</v>
      </c>
      <c r="E163" s="25">
        <v>9.465648854961832E-2</v>
      </c>
      <c r="F163" s="25">
        <v>1.6793893129770993E-2</v>
      </c>
      <c r="G163" s="25">
        <v>0</v>
      </c>
      <c r="H163" s="25">
        <v>0</v>
      </c>
      <c r="I163" s="25">
        <v>0</v>
      </c>
      <c r="J163" s="25">
        <v>0.88854961832061063</v>
      </c>
      <c r="K163" s="25">
        <v>0</v>
      </c>
    </row>
    <row r="164" spans="1:11">
      <c r="A164" s="22" t="s">
        <v>209</v>
      </c>
      <c r="B164" s="24">
        <v>646</v>
      </c>
      <c r="C164" s="25">
        <v>1.5479876160990713E-3</v>
      </c>
      <c r="D164" s="25">
        <v>0</v>
      </c>
      <c r="E164" s="25">
        <v>4.6439628482972135E-3</v>
      </c>
      <c r="F164" s="25">
        <v>1.5479876160990713E-3</v>
      </c>
      <c r="G164" s="25">
        <v>9.7523219814241488E-2</v>
      </c>
      <c r="H164" s="25">
        <v>1.5479876160990713E-3</v>
      </c>
      <c r="I164" s="25">
        <v>0</v>
      </c>
      <c r="J164" s="25">
        <v>0.30804953560371517</v>
      </c>
      <c r="K164" s="25">
        <v>0.5851393188854489</v>
      </c>
    </row>
    <row r="165" spans="1:11">
      <c r="A165" s="22" t="s">
        <v>210</v>
      </c>
      <c r="B165" s="24">
        <v>615</v>
      </c>
      <c r="C165" s="25">
        <v>0</v>
      </c>
      <c r="D165" s="25">
        <v>0</v>
      </c>
      <c r="E165" s="25">
        <v>0.12520325203252033</v>
      </c>
      <c r="F165" s="25">
        <v>0.28943089430894309</v>
      </c>
      <c r="G165" s="25">
        <v>0</v>
      </c>
      <c r="H165" s="25">
        <v>0</v>
      </c>
      <c r="I165" s="25">
        <v>0</v>
      </c>
      <c r="J165" s="25">
        <v>0.24227642276422764</v>
      </c>
      <c r="K165" s="25">
        <v>0.34308943089430893</v>
      </c>
    </row>
    <row r="166" spans="1:11">
      <c r="A166" s="22" t="s">
        <v>211</v>
      </c>
      <c r="B166" s="24">
        <v>575</v>
      </c>
      <c r="C166" s="25">
        <v>0</v>
      </c>
      <c r="D166" s="25">
        <v>0</v>
      </c>
      <c r="E166" s="25">
        <v>0.84695652173913039</v>
      </c>
      <c r="F166" s="25">
        <v>9.5652173913043481E-2</v>
      </c>
      <c r="G166" s="25">
        <v>0</v>
      </c>
      <c r="H166" s="25">
        <v>0</v>
      </c>
      <c r="I166" s="25">
        <v>0</v>
      </c>
      <c r="J166" s="25">
        <v>1.7391304347826088E-3</v>
      </c>
      <c r="K166" s="25">
        <v>5.565217391304348E-2</v>
      </c>
    </row>
    <row r="167" spans="1:11">
      <c r="A167" s="22" t="s">
        <v>212</v>
      </c>
      <c r="B167" s="24">
        <v>569</v>
      </c>
      <c r="C167" s="25">
        <v>0</v>
      </c>
      <c r="D167" s="25">
        <v>0</v>
      </c>
      <c r="E167" s="25">
        <v>0.15992970123022848</v>
      </c>
      <c r="F167" s="25">
        <v>0</v>
      </c>
      <c r="G167" s="25">
        <v>0.11423550087873462</v>
      </c>
      <c r="H167" s="25">
        <v>0</v>
      </c>
      <c r="I167" s="25">
        <v>0.15114235500878734</v>
      </c>
      <c r="J167" s="25">
        <v>0.56942003514938488</v>
      </c>
      <c r="K167" s="25">
        <v>5.272407732864675E-3</v>
      </c>
    </row>
    <row r="168" spans="1:11">
      <c r="A168" s="22" t="s">
        <v>213</v>
      </c>
      <c r="B168" s="24">
        <v>566</v>
      </c>
      <c r="C168" s="25">
        <v>0</v>
      </c>
      <c r="D168" s="25">
        <v>0</v>
      </c>
      <c r="E168" s="25">
        <v>0.24028268551236748</v>
      </c>
      <c r="F168" s="25">
        <v>0.21908127208480566</v>
      </c>
      <c r="G168" s="25">
        <v>0</v>
      </c>
      <c r="H168" s="25">
        <v>0</v>
      </c>
      <c r="I168" s="25">
        <v>0</v>
      </c>
      <c r="J168" s="25">
        <v>0.52650176678445226</v>
      </c>
      <c r="K168" s="25">
        <v>1.4134275618374558E-2</v>
      </c>
    </row>
    <row r="169" spans="1:11">
      <c r="A169" s="22" t="s">
        <v>214</v>
      </c>
      <c r="B169" s="24">
        <v>549</v>
      </c>
      <c r="C169" s="25">
        <v>0.20765027322404372</v>
      </c>
      <c r="D169" s="25">
        <v>0</v>
      </c>
      <c r="E169" s="25">
        <v>0</v>
      </c>
      <c r="F169" s="25">
        <v>1.8214936247723133E-3</v>
      </c>
      <c r="G169" s="25">
        <v>0.23132969034608378</v>
      </c>
      <c r="H169" s="25">
        <v>2.7322404371584699E-2</v>
      </c>
      <c r="I169" s="25">
        <v>0</v>
      </c>
      <c r="J169" s="25">
        <v>0.10746812386156648</v>
      </c>
      <c r="K169" s="25">
        <v>0.42440801457194899</v>
      </c>
    </row>
    <row r="170" spans="1:11">
      <c r="A170" s="22" t="s">
        <v>215</v>
      </c>
      <c r="B170" s="24">
        <v>548</v>
      </c>
      <c r="C170" s="25">
        <v>0</v>
      </c>
      <c r="D170" s="25">
        <v>0</v>
      </c>
      <c r="E170" s="25">
        <v>0.18430656934306569</v>
      </c>
      <c r="F170" s="25">
        <v>0.27737226277372262</v>
      </c>
      <c r="G170" s="25">
        <v>0</v>
      </c>
      <c r="H170" s="25">
        <v>0</v>
      </c>
      <c r="I170" s="25">
        <v>0</v>
      </c>
      <c r="J170" s="25">
        <v>0.20072992700729927</v>
      </c>
      <c r="K170" s="25">
        <v>0.33759124087591241</v>
      </c>
    </row>
    <row r="171" spans="1:11">
      <c r="A171" s="22" t="s">
        <v>216</v>
      </c>
      <c r="B171" s="24">
        <v>485</v>
      </c>
      <c r="C171" s="25">
        <v>0</v>
      </c>
      <c r="D171" s="25">
        <v>0</v>
      </c>
      <c r="E171" s="25">
        <v>4.536082474226804E-2</v>
      </c>
      <c r="F171" s="25">
        <v>0</v>
      </c>
      <c r="G171" s="25">
        <v>2.0618556701030928E-3</v>
      </c>
      <c r="H171" s="25">
        <v>0</v>
      </c>
      <c r="I171" s="25">
        <v>0.17525773195876287</v>
      </c>
      <c r="J171" s="25">
        <v>0.72989690721649481</v>
      </c>
      <c r="K171" s="25">
        <v>4.7422680412371132E-2</v>
      </c>
    </row>
    <row r="172" spans="1:11">
      <c r="A172" s="22" t="s">
        <v>217</v>
      </c>
      <c r="B172" s="24">
        <v>483</v>
      </c>
      <c r="C172" s="25">
        <v>0</v>
      </c>
      <c r="D172" s="25">
        <v>0</v>
      </c>
      <c r="E172" s="25">
        <v>0</v>
      </c>
      <c r="F172" s="25">
        <v>0.20703933747412009</v>
      </c>
      <c r="G172" s="25">
        <v>0</v>
      </c>
      <c r="H172" s="25">
        <v>0</v>
      </c>
      <c r="I172" s="25">
        <v>0</v>
      </c>
      <c r="J172" s="25">
        <v>0.56107660455486541</v>
      </c>
      <c r="K172" s="25">
        <v>0.2318840579710145</v>
      </c>
    </row>
    <row r="173" spans="1:11">
      <c r="A173" s="22" t="s">
        <v>218</v>
      </c>
      <c r="B173" s="24">
        <v>458</v>
      </c>
      <c r="C173" s="25">
        <v>0.12008733624454149</v>
      </c>
      <c r="D173" s="25">
        <v>0</v>
      </c>
      <c r="E173" s="25">
        <v>0</v>
      </c>
      <c r="F173" s="25">
        <v>0.22925764192139739</v>
      </c>
      <c r="G173" s="25">
        <v>0.22270742358078602</v>
      </c>
      <c r="H173" s="25">
        <v>0</v>
      </c>
      <c r="I173" s="25">
        <v>0</v>
      </c>
      <c r="J173" s="25">
        <v>0.42794759825327511</v>
      </c>
      <c r="K173" s="25">
        <v>0</v>
      </c>
    </row>
    <row r="174" spans="1:11">
      <c r="A174" s="22" t="s">
        <v>24</v>
      </c>
      <c r="B174" s="24">
        <v>432</v>
      </c>
      <c r="C174" s="25">
        <v>0</v>
      </c>
      <c r="D174" s="25">
        <v>0</v>
      </c>
      <c r="E174" s="25">
        <v>0</v>
      </c>
      <c r="F174" s="25">
        <v>0</v>
      </c>
      <c r="G174" s="25">
        <v>0.15277777777777779</v>
      </c>
      <c r="H174" s="25">
        <v>0</v>
      </c>
      <c r="I174" s="25">
        <v>0</v>
      </c>
      <c r="J174" s="25">
        <v>0.83564814814814814</v>
      </c>
      <c r="K174" s="25">
        <v>1.1574074074074073E-2</v>
      </c>
    </row>
    <row r="175" spans="1:11">
      <c r="A175" s="22" t="s">
        <v>219</v>
      </c>
      <c r="B175" s="24">
        <v>417</v>
      </c>
      <c r="C175" s="25">
        <v>0</v>
      </c>
      <c r="D175" s="25">
        <v>0</v>
      </c>
      <c r="E175" s="25">
        <v>0.5227817745803357</v>
      </c>
      <c r="F175" s="25">
        <v>0.2805755395683453</v>
      </c>
      <c r="G175" s="25">
        <v>0</v>
      </c>
      <c r="H175" s="25">
        <v>0</v>
      </c>
      <c r="I175" s="25">
        <v>1.1990407673860911E-2</v>
      </c>
      <c r="J175" s="25">
        <v>0</v>
      </c>
      <c r="K175" s="25">
        <v>0.18465227817745802</v>
      </c>
    </row>
    <row r="176" spans="1:11">
      <c r="A176" s="22" t="s">
        <v>220</v>
      </c>
      <c r="B176" s="24">
        <v>407</v>
      </c>
      <c r="C176" s="25">
        <v>0.12776412776412777</v>
      </c>
      <c r="D176" s="25">
        <v>0</v>
      </c>
      <c r="E176" s="25">
        <v>0.18673218673218672</v>
      </c>
      <c r="F176" s="25">
        <v>6.6339066339066333E-2</v>
      </c>
      <c r="G176" s="25">
        <v>0.53071253071253066</v>
      </c>
      <c r="H176" s="25">
        <v>0</v>
      </c>
      <c r="I176" s="25">
        <v>0</v>
      </c>
      <c r="J176" s="25">
        <v>7.3710073710073713E-3</v>
      </c>
      <c r="K176" s="25">
        <v>8.1081081081081086E-2</v>
      </c>
    </row>
    <row r="177" spans="1:11">
      <c r="A177" s="22" t="s">
        <v>221</v>
      </c>
      <c r="B177" s="24">
        <v>377</v>
      </c>
      <c r="C177" s="25">
        <v>6.6312997347480113E-2</v>
      </c>
      <c r="D177" s="25">
        <v>0</v>
      </c>
      <c r="E177" s="25">
        <v>0</v>
      </c>
      <c r="F177" s="25">
        <v>0</v>
      </c>
      <c r="G177" s="25">
        <v>0.37665782493368699</v>
      </c>
      <c r="H177" s="25">
        <v>0</v>
      </c>
      <c r="I177" s="25">
        <v>0</v>
      </c>
      <c r="J177" s="25">
        <v>0.55702917771883287</v>
      </c>
      <c r="K177" s="25">
        <v>0</v>
      </c>
    </row>
    <row r="178" spans="1:11">
      <c r="A178" s="22" t="s">
        <v>222</v>
      </c>
      <c r="B178" s="24">
        <v>340</v>
      </c>
      <c r="C178" s="25">
        <v>0.49705882352941178</v>
      </c>
      <c r="D178" s="25">
        <v>0</v>
      </c>
      <c r="E178" s="25">
        <v>0</v>
      </c>
      <c r="F178" s="25">
        <v>0</v>
      </c>
      <c r="G178" s="25">
        <v>0.44117647058823528</v>
      </c>
      <c r="H178" s="25">
        <v>0</v>
      </c>
      <c r="I178" s="25">
        <v>0</v>
      </c>
      <c r="J178" s="25">
        <v>6.1764705882352944E-2</v>
      </c>
      <c r="K178" s="25">
        <v>0</v>
      </c>
    </row>
    <row r="179" spans="1:11">
      <c r="A179" s="22" t="s">
        <v>223</v>
      </c>
      <c r="B179" s="24">
        <v>337</v>
      </c>
      <c r="C179" s="25">
        <v>0</v>
      </c>
      <c r="D179" s="25">
        <v>0</v>
      </c>
      <c r="E179" s="25">
        <v>0.16913946587537093</v>
      </c>
      <c r="F179" s="25">
        <v>0.33827893175074186</v>
      </c>
      <c r="G179" s="25">
        <v>0.20474777448071216</v>
      </c>
      <c r="H179" s="25">
        <v>0</v>
      </c>
      <c r="I179" s="25">
        <v>0</v>
      </c>
      <c r="J179" s="25">
        <v>0.15727002967359049</v>
      </c>
      <c r="K179" s="25">
        <v>0.13056379821958458</v>
      </c>
    </row>
    <row r="180" spans="1:11">
      <c r="A180" s="22" t="s">
        <v>224</v>
      </c>
      <c r="B180" s="24">
        <v>333</v>
      </c>
      <c r="C180" s="25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1</v>
      </c>
      <c r="K180" s="25">
        <v>0</v>
      </c>
    </row>
    <row r="181" spans="1:11">
      <c r="A181" s="22" t="s">
        <v>225</v>
      </c>
      <c r="B181" s="24">
        <v>297</v>
      </c>
      <c r="C181" s="25">
        <v>0</v>
      </c>
      <c r="D181" s="25">
        <v>0</v>
      </c>
      <c r="E181" s="25">
        <v>0.52861952861952866</v>
      </c>
      <c r="F181" s="25">
        <v>0.21212121212121213</v>
      </c>
      <c r="G181" s="25">
        <v>0</v>
      </c>
      <c r="H181" s="25">
        <v>0</v>
      </c>
      <c r="I181" s="25">
        <v>0</v>
      </c>
      <c r="J181" s="25">
        <v>6.0606060606060608E-2</v>
      </c>
      <c r="K181" s="25">
        <v>0.19865319865319866</v>
      </c>
    </row>
    <row r="182" spans="1:11">
      <c r="A182" s="9" t="e">
        <v>#N/A</v>
      </c>
      <c r="B182" s="24">
        <v>289</v>
      </c>
      <c r="C182" s="25">
        <v>0</v>
      </c>
      <c r="D182" s="25">
        <v>0</v>
      </c>
      <c r="E182" s="25">
        <v>0</v>
      </c>
      <c r="F182" s="25">
        <v>0.62283737024221453</v>
      </c>
      <c r="G182" s="25">
        <v>0</v>
      </c>
      <c r="H182" s="25">
        <v>3.8062283737024222E-2</v>
      </c>
      <c r="I182" s="25">
        <v>6.920415224913495E-3</v>
      </c>
      <c r="J182" s="25">
        <v>0.31487889273356401</v>
      </c>
      <c r="K182" s="25">
        <v>1.7301038062283738E-2</v>
      </c>
    </row>
    <row r="183" spans="1:11">
      <c r="A183" s="22" t="s">
        <v>226</v>
      </c>
      <c r="B183" s="24">
        <v>259</v>
      </c>
      <c r="C183" s="25">
        <v>0</v>
      </c>
      <c r="D183" s="25">
        <v>0</v>
      </c>
      <c r="E183" s="25">
        <v>0.23938223938223938</v>
      </c>
      <c r="F183" s="25">
        <v>0.47104247104247104</v>
      </c>
      <c r="G183" s="25">
        <v>0</v>
      </c>
      <c r="H183" s="25">
        <v>0</v>
      </c>
      <c r="I183" s="25">
        <v>0</v>
      </c>
      <c r="J183" s="25">
        <v>0.28185328185328185</v>
      </c>
      <c r="K183" s="25">
        <v>7.7220077220077222E-3</v>
      </c>
    </row>
    <row r="184" spans="1:11">
      <c r="A184" s="22" t="s">
        <v>227</v>
      </c>
      <c r="B184" s="24">
        <v>249</v>
      </c>
      <c r="C184" s="25">
        <v>0</v>
      </c>
      <c r="D184" s="25">
        <v>0</v>
      </c>
      <c r="E184" s="25">
        <v>0.3534136546184739</v>
      </c>
      <c r="F184" s="25">
        <v>1.2048192771084338E-2</v>
      </c>
      <c r="G184" s="25">
        <v>0</v>
      </c>
      <c r="H184" s="25">
        <v>0</v>
      </c>
      <c r="I184" s="25">
        <v>0</v>
      </c>
      <c r="J184" s="25">
        <v>0.40562248995983935</v>
      </c>
      <c r="K184" s="25">
        <v>0.2289156626506024</v>
      </c>
    </row>
    <row r="185" spans="1:11">
      <c r="A185" s="22" t="s">
        <v>228</v>
      </c>
      <c r="B185" s="24">
        <v>229</v>
      </c>
      <c r="C185" s="25">
        <v>4.3668122270742356E-3</v>
      </c>
      <c r="D185" s="25">
        <v>0</v>
      </c>
      <c r="E185" s="25">
        <v>0.66375545851528384</v>
      </c>
      <c r="F185" s="25">
        <v>0</v>
      </c>
      <c r="G185" s="25">
        <v>4.3668122270742356E-3</v>
      </c>
      <c r="H185" s="25">
        <v>0</v>
      </c>
      <c r="I185" s="25">
        <v>0</v>
      </c>
      <c r="J185" s="25">
        <v>4.3668122270742356E-3</v>
      </c>
      <c r="K185" s="25">
        <v>0.32314410480349343</v>
      </c>
    </row>
    <row r="186" spans="1:11">
      <c r="A186" s="22" t="s">
        <v>229</v>
      </c>
      <c r="B186" s="24">
        <v>228</v>
      </c>
      <c r="C186" s="25">
        <v>0</v>
      </c>
      <c r="D186" s="25">
        <v>0</v>
      </c>
      <c r="E186" s="25">
        <v>6.1403508771929821E-2</v>
      </c>
      <c r="F186" s="25">
        <v>0</v>
      </c>
      <c r="G186" s="25">
        <v>0.54385964912280704</v>
      </c>
      <c r="H186" s="25">
        <v>0</v>
      </c>
      <c r="I186" s="25">
        <v>0</v>
      </c>
      <c r="J186" s="25">
        <v>0.39473684210526316</v>
      </c>
      <c r="K186" s="25">
        <v>0</v>
      </c>
    </row>
    <row r="187" spans="1:11">
      <c r="A187" s="22" t="s">
        <v>230</v>
      </c>
      <c r="B187" s="24">
        <v>199</v>
      </c>
      <c r="C187" s="25">
        <v>0.29145728643216079</v>
      </c>
      <c r="D187" s="25">
        <v>0</v>
      </c>
      <c r="E187" s="25">
        <v>0</v>
      </c>
      <c r="F187" s="25">
        <v>0.33668341708542715</v>
      </c>
      <c r="G187" s="25">
        <v>0</v>
      </c>
      <c r="H187" s="25">
        <v>3.015075376884422E-2</v>
      </c>
      <c r="I187" s="25">
        <v>0</v>
      </c>
      <c r="J187" s="25">
        <v>0.271356783919598</v>
      </c>
      <c r="K187" s="25">
        <v>7.0351758793969849E-2</v>
      </c>
    </row>
    <row r="188" spans="1:11">
      <c r="A188" s="22" t="s">
        <v>231</v>
      </c>
      <c r="B188" s="24">
        <v>182</v>
      </c>
      <c r="C188" s="25">
        <v>0</v>
      </c>
      <c r="D188" s="25">
        <v>0</v>
      </c>
      <c r="E188" s="25">
        <v>0.5494505494505495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0.45054945054945056</v>
      </c>
    </row>
    <row r="189" spans="1:11">
      <c r="A189" s="22" t="s">
        <v>232</v>
      </c>
      <c r="B189" s="24">
        <v>155</v>
      </c>
      <c r="C189" s="25">
        <v>0</v>
      </c>
      <c r="D189" s="25">
        <v>0</v>
      </c>
      <c r="E189" s="25">
        <v>0</v>
      </c>
      <c r="F189" s="25">
        <v>0.9096774193548387</v>
      </c>
      <c r="G189" s="25">
        <v>0</v>
      </c>
      <c r="H189" s="25">
        <v>0</v>
      </c>
      <c r="I189" s="25">
        <v>0</v>
      </c>
      <c r="J189" s="25">
        <v>1.2903225806451613E-2</v>
      </c>
      <c r="K189" s="25">
        <v>7.7419354838709681E-2</v>
      </c>
    </row>
    <row r="190" spans="1:11">
      <c r="A190" s="22" t="s">
        <v>233</v>
      </c>
      <c r="B190" s="24">
        <v>154</v>
      </c>
      <c r="C190" s="25">
        <v>1.2987012987012988E-2</v>
      </c>
      <c r="D190" s="25">
        <v>1.2987012987012988E-2</v>
      </c>
      <c r="E190" s="25">
        <v>0</v>
      </c>
      <c r="F190" s="25">
        <v>5.1948051948051951E-2</v>
      </c>
      <c r="G190" s="25">
        <v>0</v>
      </c>
      <c r="H190" s="25">
        <v>0</v>
      </c>
      <c r="I190" s="25">
        <v>0</v>
      </c>
      <c r="J190" s="25">
        <v>0.40909090909090912</v>
      </c>
      <c r="K190" s="25">
        <v>0.51298701298701299</v>
      </c>
    </row>
    <row r="191" spans="1:11">
      <c r="A191" s="22" t="s">
        <v>234</v>
      </c>
      <c r="B191" s="24">
        <v>151</v>
      </c>
      <c r="C191" s="25">
        <v>0</v>
      </c>
      <c r="D191" s="25">
        <v>0</v>
      </c>
      <c r="E191" s="25">
        <v>0.41059602649006621</v>
      </c>
      <c r="F191" s="25">
        <v>0.49668874172185429</v>
      </c>
      <c r="G191" s="25">
        <v>0</v>
      </c>
      <c r="H191" s="25">
        <v>0</v>
      </c>
      <c r="I191" s="25">
        <v>0</v>
      </c>
      <c r="J191" s="25">
        <v>5.2980132450331126E-2</v>
      </c>
      <c r="K191" s="25">
        <v>3.9735099337748346E-2</v>
      </c>
    </row>
    <row r="192" spans="1:11">
      <c r="A192" s="22" t="s">
        <v>235</v>
      </c>
      <c r="B192" s="24">
        <v>144</v>
      </c>
      <c r="C192" s="25">
        <v>0</v>
      </c>
      <c r="D192" s="25">
        <v>0</v>
      </c>
      <c r="E192" s="25">
        <v>0.70833333333333337</v>
      </c>
      <c r="F192" s="25">
        <v>0</v>
      </c>
      <c r="G192" s="25">
        <v>0</v>
      </c>
      <c r="H192" s="25">
        <v>0</v>
      </c>
      <c r="I192" s="25">
        <v>0</v>
      </c>
      <c r="J192" s="25">
        <v>6.9444444444444441E-3</v>
      </c>
      <c r="K192" s="25">
        <v>0.28472222222222221</v>
      </c>
    </row>
    <row r="193" spans="1:11">
      <c r="A193" s="22" t="s">
        <v>236</v>
      </c>
      <c r="B193" s="24">
        <v>136</v>
      </c>
      <c r="C193" s="25">
        <v>0</v>
      </c>
      <c r="D193" s="25">
        <v>7.3529411764705881E-3</v>
      </c>
      <c r="E193" s="25">
        <v>0.48529411764705882</v>
      </c>
      <c r="F193" s="25">
        <v>0.5</v>
      </c>
      <c r="G193" s="25">
        <v>0</v>
      </c>
      <c r="H193" s="25">
        <v>0</v>
      </c>
      <c r="I193" s="25">
        <v>0</v>
      </c>
      <c r="J193" s="25">
        <v>0</v>
      </c>
      <c r="K193" s="25">
        <v>7.3529411764705881E-3</v>
      </c>
    </row>
    <row r="194" spans="1:11">
      <c r="A194" s="22" t="s">
        <v>237</v>
      </c>
      <c r="B194" s="24">
        <v>132</v>
      </c>
      <c r="C194" s="25">
        <v>0</v>
      </c>
      <c r="D194" s="25">
        <v>0</v>
      </c>
      <c r="E194" s="25">
        <v>0</v>
      </c>
      <c r="F194" s="25">
        <v>0</v>
      </c>
      <c r="G194" s="25">
        <v>0.16666666666666666</v>
      </c>
      <c r="H194" s="25">
        <v>0</v>
      </c>
      <c r="I194" s="25">
        <v>0</v>
      </c>
      <c r="J194" s="25">
        <v>0.8257575757575758</v>
      </c>
      <c r="K194" s="25">
        <v>7.575757575757576E-3</v>
      </c>
    </row>
    <row r="195" spans="1:11">
      <c r="A195" s="22" t="s">
        <v>238</v>
      </c>
      <c r="B195" s="24">
        <v>103</v>
      </c>
      <c r="C195" s="25">
        <v>0</v>
      </c>
      <c r="D195" s="25">
        <v>0</v>
      </c>
      <c r="E195" s="25">
        <v>0.96116504854368934</v>
      </c>
      <c r="F195" s="25">
        <v>2.9126213592233011E-2</v>
      </c>
      <c r="G195" s="25">
        <v>0</v>
      </c>
      <c r="H195" s="25">
        <v>0</v>
      </c>
      <c r="I195" s="25">
        <v>0</v>
      </c>
      <c r="J195" s="25">
        <v>0</v>
      </c>
      <c r="K195" s="25">
        <v>9.7087378640776691E-3</v>
      </c>
    </row>
    <row r="196" spans="1:11">
      <c r="A196" s="22" t="s">
        <v>239</v>
      </c>
      <c r="B196" s="24">
        <v>101</v>
      </c>
      <c r="C196" s="25">
        <v>0</v>
      </c>
      <c r="D196" s="25">
        <v>0</v>
      </c>
      <c r="E196" s="25">
        <v>1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</row>
    <row r="197" spans="1:11">
      <c r="A197" s="22" t="s">
        <v>240</v>
      </c>
      <c r="B197" s="24">
        <v>97</v>
      </c>
      <c r="C197" s="25">
        <v>0</v>
      </c>
      <c r="D197" s="25">
        <v>0</v>
      </c>
      <c r="E197" s="25">
        <v>0</v>
      </c>
      <c r="F197" s="25">
        <v>0</v>
      </c>
      <c r="G197" s="25">
        <v>0.4329896907216495</v>
      </c>
      <c r="H197" s="25">
        <v>0</v>
      </c>
      <c r="I197" s="25">
        <v>0</v>
      </c>
      <c r="J197" s="25">
        <v>0.5670103092783505</v>
      </c>
      <c r="K197" s="25">
        <v>0</v>
      </c>
    </row>
    <row r="198" spans="1:11">
      <c r="A198" s="22" t="s">
        <v>241</v>
      </c>
      <c r="B198" s="24">
        <v>96</v>
      </c>
      <c r="C198" s="25">
        <v>0</v>
      </c>
      <c r="D198" s="25">
        <v>0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0.10416666666666667</v>
      </c>
      <c r="K198" s="25">
        <v>0.89583333333333337</v>
      </c>
    </row>
    <row r="199" spans="1:11">
      <c r="A199" s="22" t="s">
        <v>242</v>
      </c>
      <c r="B199" s="24">
        <v>88</v>
      </c>
      <c r="C199" s="25">
        <v>0</v>
      </c>
      <c r="D199" s="25">
        <v>0</v>
      </c>
      <c r="E199" s="25">
        <v>0</v>
      </c>
      <c r="F199" s="25">
        <v>0</v>
      </c>
      <c r="G199" s="25">
        <v>1</v>
      </c>
      <c r="H199" s="25">
        <v>0</v>
      </c>
      <c r="I199" s="25">
        <v>0</v>
      </c>
      <c r="J199" s="25">
        <v>0</v>
      </c>
      <c r="K199" s="25">
        <v>0</v>
      </c>
    </row>
    <row r="200" spans="1:11">
      <c r="A200" s="22" t="s">
        <v>243</v>
      </c>
      <c r="B200" s="24">
        <v>81</v>
      </c>
      <c r="C200" s="25">
        <v>0</v>
      </c>
      <c r="D200" s="25">
        <v>0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25">
        <v>0.97530864197530864</v>
      </c>
      <c r="K200" s="25">
        <v>2.4691358024691357E-2</v>
      </c>
    </row>
    <row r="201" spans="1:11">
      <c r="A201" s="22" t="s">
        <v>244</v>
      </c>
      <c r="B201" s="24">
        <v>75</v>
      </c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1</v>
      </c>
      <c r="K201" s="25">
        <v>0</v>
      </c>
    </row>
    <row r="202" spans="1:11">
      <c r="A202" s="22" t="s">
        <v>245</v>
      </c>
      <c r="B202" s="24">
        <v>68</v>
      </c>
      <c r="C202" s="25">
        <v>0</v>
      </c>
      <c r="D202" s="25">
        <v>0</v>
      </c>
      <c r="E202" s="25">
        <v>0</v>
      </c>
      <c r="F202" s="25">
        <v>1.4705882352941176E-2</v>
      </c>
      <c r="G202" s="25">
        <v>0</v>
      </c>
      <c r="H202" s="25">
        <v>0</v>
      </c>
      <c r="I202" s="25">
        <v>0</v>
      </c>
      <c r="J202" s="25">
        <v>0.97058823529411764</v>
      </c>
      <c r="K202" s="25">
        <v>1.4705882352941176E-2</v>
      </c>
    </row>
    <row r="203" spans="1:11">
      <c r="A203" s="22" t="s">
        <v>246</v>
      </c>
      <c r="B203" s="24">
        <v>65</v>
      </c>
      <c r="C203" s="25">
        <v>0</v>
      </c>
      <c r="D203" s="25">
        <v>0</v>
      </c>
      <c r="E203" s="25">
        <v>0</v>
      </c>
      <c r="F203" s="25">
        <v>0</v>
      </c>
      <c r="G203" s="25">
        <v>1</v>
      </c>
      <c r="H203" s="25">
        <v>0</v>
      </c>
      <c r="I203" s="25">
        <v>0</v>
      </c>
      <c r="J203" s="25">
        <v>0</v>
      </c>
      <c r="K203" s="25">
        <v>0</v>
      </c>
    </row>
    <row r="204" spans="1:11">
      <c r="A204" s="22" t="s">
        <v>247</v>
      </c>
      <c r="B204" s="24">
        <v>62</v>
      </c>
      <c r="C204" s="25">
        <v>0</v>
      </c>
      <c r="D204" s="25">
        <v>0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0.9838709677419355</v>
      </c>
      <c r="K204" s="25">
        <v>1.6129032258064516E-2</v>
      </c>
    </row>
    <row r="205" spans="1:11">
      <c r="A205" s="22" t="s">
        <v>248</v>
      </c>
      <c r="B205" s="24">
        <v>55</v>
      </c>
      <c r="C205" s="25">
        <v>0</v>
      </c>
      <c r="D205" s="25">
        <v>0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1</v>
      </c>
      <c r="K205" s="25">
        <v>0</v>
      </c>
    </row>
    <row r="206" spans="1:11">
      <c r="A206" s="22" t="s">
        <v>249</v>
      </c>
      <c r="B206" s="24">
        <v>53</v>
      </c>
      <c r="C206" s="25">
        <v>0</v>
      </c>
      <c r="D206" s="25">
        <v>0</v>
      </c>
      <c r="E206" s="25">
        <v>0.18867924528301888</v>
      </c>
      <c r="F206" s="25">
        <v>0.22641509433962265</v>
      </c>
      <c r="G206" s="25">
        <v>0</v>
      </c>
      <c r="H206" s="25">
        <v>0</v>
      </c>
      <c r="I206" s="25">
        <v>0</v>
      </c>
      <c r="J206" s="25">
        <v>9.4339622641509441E-2</v>
      </c>
      <c r="K206" s="25">
        <v>0.49056603773584906</v>
      </c>
    </row>
    <row r="207" spans="1:11">
      <c r="A207" s="22" t="s">
        <v>250</v>
      </c>
      <c r="B207" s="24">
        <v>48</v>
      </c>
      <c r="C207" s="25">
        <v>0</v>
      </c>
      <c r="D207" s="25">
        <v>0</v>
      </c>
      <c r="E207" s="25">
        <v>0.66666666666666663</v>
      </c>
      <c r="F207" s="25">
        <v>0</v>
      </c>
      <c r="G207" s="25">
        <v>0</v>
      </c>
      <c r="H207" s="25">
        <v>0</v>
      </c>
      <c r="I207" s="25">
        <v>0</v>
      </c>
      <c r="J207" s="25">
        <v>0.22916666666666666</v>
      </c>
      <c r="K207" s="25">
        <v>0.10416666666666667</v>
      </c>
    </row>
    <row r="208" spans="1:11">
      <c r="A208" s="22" t="s">
        <v>251</v>
      </c>
      <c r="B208" s="24">
        <v>26</v>
      </c>
      <c r="C208" s="25">
        <v>0.80769230769230771</v>
      </c>
      <c r="D208" s="25">
        <v>0</v>
      </c>
      <c r="E208" s="25">
        <v>0</v>
      </c>
      <c r="F208" s="25">
        <v>0</v>
      </c>
      <c r="G208" s="25">
        <v>0.19230769230769232</v>
      </c>
      <c r="H208" s="25">
        <v>0</v>
      </c>
      <c r="I208" s="25">
        <v>0</v>
      </c>
      <c r="J208" s="25">
        <v>0</v>
      </c>
      <c r="K208" s="25">
        <v>0</v>
      </c>
    </row>
    <row r="209" spans="1:11">
      <c r="A209" s="22" t="s">
        <v>252</v>
      </c>
      <c r="B209" s="24">
        <v>18</v>
      </c>
      <c r="C209" s="25">
        <v>5.5555555555555552E-2</v>
      </c>
      <c r="D209" s="25">
        <v>0</v>
      </c>
      <c r="E209" s="25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0.88888888888888884</v>
      </c>
      <c r="K209" s="25">
        <v>5.5555555555555552E-2</v>
      </c>
    </row>
    <row r="210" spans="1:11">
      <c r="A210" s="22" t="s">
        <v>253</v>
      </c>
      <c r="B210" s="24">
        <v>10</v>
      </c>
      <c r="C210" s="25">
        <v>0</v>
      </c>
      <c r="D210" s="25">
        <v>0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1</v>
      </c>
    </row>
    <row r="211" spans="1:11">
      <c r="A211" s="22" t="s">
        <v>254</v>
      </c>
      <c r="B211" s="24">
        <v>8</v>
      </c>
      <c r="C211" s="25">
        <v>0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0.5</v>
      </c>
      <c r="K211" s="25">
        <v>0.5</v>
      </c>
    </row>
    <row r="212" spans="1:11">
      <c r="A212" s="22" t="s">
        <v>255</v>
      </c>
      <c r="B212" s="24">
        <v>7</v>
      </c>
      <c r="C212" s="25">
        <v>0.14285714285714285</v>
      </c>
      <c r="D212" s="25">
        <v>0</v>
      </c>
      <c r="E212" s="25">
        <v>0.2857142857142857</v>
      </c>
      <c r="F212" s="25">
        <v>0.2857142857142857</v>
      </c>
      <c r="G212" s="25">
        <v>0.14285714285714285</v>
      </c>
      <c r="H212" s="25">
        <v>0</v>
      </c>
      <c r="I212" s="25">
        <v>0</v>
      </c>
      <c r="J212" s="25">
        <v>0</v>
      </c>
      <c r="K212" s="25">
        <v>0.14285714285714285</v>
      </c>
    </row>
    <row r="213" spans="1:11">
      <c r="A213" s="22" t="s">
        <v>256</v>
      </c>
      <c r="B213" s="24">
        <v>6</v>
      </c>
      <c r="C213" s="25">
        <v>0.83333333333333337</v>
      </c>
      <c r="D213" s="25">
        <v>0</v>
      </c>
      <c r="E213" s="25">
        <v>0</v>
      </c>
      <c r="F213" s="25">
        <v>0</v>
      </c>
      <c r="G213" s="25">
        <v>0.16666666666666666</v>
      </c>
      <c r="H213" s="25">
        <v>0</v>
      </c>
      <c r="I213" s="25">
        <v>0</v>
      </c>
      <c r="J213" s="25">
        <v>0</v>
      </c>
      <c r="K213" s="25">
        <v>0</v>
      </c>
    </row>
  </sheetData>
  <mergeCells count="1">
    <mergeCell ref="C1:K1"/>
  </mergeCells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D215"/>
  <sheetViews>
    <sheetView workbookViewId="0"/>
  </sheetViews>
  <sheetFormatPr defaultColWidth="12.5703125" defaultRowHeight="15.75" customHeight="1"/>
  <sheetData>
    <row r="1" spans="1:4">
      <c r="A1" s="23" t="s">
        <v>257</v>
      </c>
      <c r="B1" s="23" t="s">
        <v>258</v>
      </c>
      <c r="C1" s="23" t="s">
        <v>259</v>
      </c>
      <c r="D1" s="23" t="s">
        <v>2</v>
      </c>
    </row>
    <row r="2" spans="1:4">
      <c r="A2" s="22" t="s">
        <v>19</v>
      </c>
      <c r="B2" s="22" t="s">
        <v>260</v>
      </c>
      <c r="C2" s="22" t="s">
        <v>103</v>
      </c>
      <c r="D2" s="26">
        <v>1051140000</v>
      </c>
    </row>
    <row r="3" spans="1:4">
      <c r="A3" s="22" t="s">
        <v>53</v>
      </c>
      <c r="B3" s="22" t="s">
        <v>261</v>
      </c>
      <c r="C3" s="22" t="s">
        <v>103</v>
      </c>
      <c r="D3" s="26">
        <v>836860000</v>
      </c>
    </row>
    <row r="4" spans="1:4">
      <c r="A4" s="22" t="s">
        <v>75</v>
      </c>
      <c r="B4" s="22" t="s">
        <v>262</v>
      </c>
      <c r="C4" s="22" t="s">
        <v>100</v>
      </c>
      <c r="D4" s="26">
        <v>307200000</v>
      </c>
    </row>
    <row r="5" spans="1:4">
      <c r="A5" s="22" t="s">
        <v>76</v>
      </c>
      <c r="B5" s="22" t="s">
        <v>263</v>
      </c>
      <c r="C5" s="22" t="s">
        <v>103</v>
      </c>
      <c r="D5" s="26">
        <v>196000000</v>
      </c>
    </row>
    <row r="6" spans="1:4">
      <c r="A6" s="22" t="s">
        <v>63</v>
      </c>
      <c r="B6" s="22" t="s">
        <v>102</v>
      </c>
      <c r="C6" s="22" t="s">
        <v>100</v>
      </c>
      <c r="D6" s="26">
        <v>165300000</v>
      </c>
    </row>
    <row r="7" spans="1:4">
      <c r="A7" s="22" t="s">
        <v>35</v>
      </c>
      <c r="B7" s="22" t="s">
        <v>264</v>
      </c>
      <c r="C7" s="22" t="s">
        <v>98</v>
      </c>
      <c r="D7" s="26">
        <v>136203231</v>
      </c>
    </row>
    <row r="8" spans="1:4">
      <c r="A8" s="22" t="s">
        <v>34</v>
      </c>
      <c r="B8" s="22" t="s">
        <v>261</v>
      </c>
      <c r="C8" s="22" t="s">
        <v>103</v>
      </c>
      <c r="D8" s="26">
        <v>130000000</v>
      </c>
    </row>
    <row r="9" spans="1:4">
      <c r="A9" s="22" t="s">
        <v>109</v>
      </c>
      <c r="B9" s="22" t="s">
        <v>265</v>
      </c>
      <c r="C9" s="22" t="s">
        <v>90</v>
      </c>
      <c r="D9" s="26">
        <v>129800000</v>
      </c>
    </row>
    <row r="10" spans="1:4">
      <c r="A10" s="22" t="s">
        <v>21</v>
      </c>
      <c r="B10" s="22" t="s">
        <v>261</v>
      </c>
      <c r="C10" s="22" t="s">
        <v>103</v>
      </c>
      <c r="D10" s="26">
        <v>126210000</v>
      </c>
    </row>
    <row r="11" spans="1:4">
      <c r="A11" s="22" t="s">
        <v>11</v>
      </c>
      <c r="B11" s="22" t="s">
        <v>260</v>
      </c>
      <c r="C11" s="22" t="s">
        <v>103</v>
      </c>
      <c r="D11" s="26">
        <v>117400000</v>
      </c>
    </row>
    <row r="12" spans="1:4">
      <c r="A12" s="22" t="s">
        <v>14</v>
      </c>
      <c r="B12" s="22" t="s">
        <v>262</v>
      </c>
      <c r="C12" s="22" t="s">
        <v>100</v>
      </c>
      <c r="D12" s="26">
        <v>92010000</v>
      </c>
    </row>
    <row r="13" spans="1:4">
      <c r="A13" s="22" t="s">
        <v>266</v>
      </c>
      <c r="B13" s="22" t="s">
        <v>267</v>
      </c>
      <c r="C13" s="22" t="s">
        <v>103</v>
      </c>
      <c r="D13" s="26">
        <v>78086663</v>
      </c>
    </row>
    <row r="14" spans="1:4">
      <c r="A14" s="22" t="s">
        <v>38</v>
      </c>
      <c r="B14" s="22" t="s">
        <v>268</v>
      </c>
      <c r="C14" s="22" t="s">
        <v>90</v>
      </c>
      <c r="D14" s="26">
        <v>77794405</v>
      </c>
    </row>
    <row r="15" spans="1:4">
      <c r="A15" s="22" t="s">
        <v>42</v>
      </c>
      <c r="B15" s="22" t="s">
        <v>269</v>
      </c>
      <c r="C15" s="22" t="s">
        <v>98</v>
      </c>
      <c r="D15" s="26">
        <v>75660000</v>
      </c>
    </row>
    <row r="16" spans="1:4">
      <c r="A16" s="22" t="s">
        <v>41</v>
      </c>
      <c r="B16" s="22" t="s">
        <v>263</v>
      </c>
      <c r="C16" s="22" t="s">
        <v>103</v>
      </c>
      <c r="D16" s="26">
        <v>73003313</v>
      </c>
    </row>
    <row r="17" spans="1:4">
      <c r="A17" s="22" t="s">
        <v>60</v>
      </c>
      <c r="B17" s="22" t="s">
        <v>270</v>
      </c>
      <c r="C17" s="22" t="s">
        <v>90</v>
      </c>
      <c r="D17" s="26">
        <v>69945905</v>
      </c>
    </row>
    <row r="18" spans="1:4">
      <c r="A18" s="22" t="s">
        <v>72</v>
      </c>
      <c r="B18" s="22" t="s">
        <v>263</v>
      </c>
      <c r="C18" s="22" t="s">
        <v>103</v>
      </c>
      <c r="D18" s="26">
        <v>68172134</v>
      </c>
    </row>
    <row r="19" spans="1:4">
      <c r="A19" s="22" t="s">
        <v>48</v>
      </c>
      <c r="B19" s="22" t="s">
        <v>271</v>
      </c>
      <c r="C19" s="22" t="s">
        <v>90</v>
      </c>
      <c r="D19" s="26">
        <v>65001016</v>
      </c>
    </row>
    <row r="20" spans="1:4">
      <c r="A20" s="22" t="s">
        <v>33</v>
      </c>
      <c r="B20" s="22" t="s">
        <v>268</v>
      </c>
      <c r="C20" s="22" t="s">
        <v>90</v>
      </c>
      <c r="D20" s="26">
        <v>59470000</v>
      </c>
    </row>
    <row r="21" spans="1:4">
      <c r="A21" s="22" t="s">
        <v>65</v>
      </c>
      <c r="B21" s="22" t="s">
        <v>263</v>
      </c>
      <c r="C21" s="22" t="s">
        <v>103</v>
      </c>
      <c r="D21" s="26">
        <v>54043108</v>
      </c>
    </row>
    <row r="22" spans="1:4">
      <c r="A22" s="22" t="s">
        <v>55</v>
      </c>
      <c r="B22" s="22" t="s">
        <v>270</v>
      </c>
      <c r="C22" s="22" t="s">
        <v>90</v>
      </c>
      <c r="D22" s="26">
        <v>50540000</v>
      </c>
    </row>
    <row r="23" spans="1:4">
      <c r="A23" s="22" t="s">
        <v>10</v>
      </c>
      <c r="B23" s="22" t="s">
        <v>260</v>
      </c>
      <c r="C23" s="22" t="s">
        <v>103</v>
      </c>
      <c r="D23" s="26">
        <v>49421084</v>
      </c>
    </row>
    <row r="24" spans="1:4">
      <c r="A24" s="22" t="s">
        <v>46</v>
      </c>
      <c r="B24" s="22" t="s">
        <v>270</v>
      </c>
      <c r="C24" s="22" t="s">
        <v>90</v>
      </c>
      <c r="D24" s="26">
        <v>42400756</v>
      </c>
    </row>
    <row r="25" spans="1:4">
      <c r="A25" s="22" t="s">
        <v>67</v>
      </c>
      <c r="B25" s="22" t="s">
        <v>267</v>
      </c>
      <c r="C25" s="22" t="s">
        <v>103</v>
      </c>
      <c r="D25" s="26">
        <v>34840000</v>
      </c>
    </row>
    <row r="26" spans="1:4">
      <c r="A26" s="22" t="s">
        <v>52</v>
      </c>
      <c r="B26" s="22" t="s">
        <v>265</v>
      </c>
      <c r="C26" s="22" t="s">
        <v>90</v>
      </c>
      <c r="D26" s="26">
        <v>34697848</v>
      </c>
    </row>
    <row r="27" spans="1:4">
      <c r="A27" s="22" t="s">
        <v>31</v>
      </c>
      <c r="B27" s="22" t="s">
        <v>262</v>
      </c>
      <c r="C27" s="22" t="s">
        <v>100</v>
      </c>
      <c r="D27" s="26">
        <v>33950632</v>
      </c>
    </row>
    <row r="28" spans="1:4">
      <c r="A28" s="22" t="s">
        <v>37</v>
      </c>
      <c r="B28" s="22" t="s">
        <v>102</v>
      </c>
      <c r="C28" s="22" t="s">
        <v>100</v>
      </c>
      <c r="D28" s="26">
        <v>33561876</v>
      </c>
    </row>
    <row r="29" spans="1:4">
      <c r="A29" s="22" t="s">
        <v>272</v>
      </c>
      <c r="B29" s="22" t="s">
        <v>273</v>
      </c>
      <c r="C29" s="22" t="s">
        <v>98</v>
      </c>
      <c r="D29" s="26">
        <v>33090000</v>
      </c>
    </row>
    <row r="30" spans="1:4">
      <c r="A30" s="22" t="s">
        <v>74</v>
      </c>
      <c r="B30" s="22" t="s">
        <v>265</v>
      </c>
      <c r="C30" s="22" t="s">
        <v>90</v>
      </c>
      <c r="D30" s="26">
        <v>32900000</v>
      </c>
    </row>
    <row r="31" spans="1:4">
      <c r="A31" s="22" t="s">
        <v>77</v>
      </c>
      <c r="B31" s="22" t="s">
        <v>274</v>
      </c>
      <c r="C31" s="22" t="s">
        <v>98</v>
      </c>
      <c r="D31" s="26">
        <v>31858027</v>
      </c>
    </row>
    <row r="32" spans="1:4">
      <c r="A32" s="22" t="s">
        <v>15</v>
      </c>
      <c r="B32" s="22" t="s">
        <v>102</v>
      </c>
      <c r="C32" s="22" t="s">
        <v>100</v>
      </c>
      <c r="D32" s="26">
        <v>30548252</v>
      </c>
    </row>
    <row r="33" spans="1:4">
      <c r="A33" s="22" t="s">
        <v>70</v>
      </c>
      <c r="B33" s="22" t="s">
        <v>269</v>
      </c>
      <c r="C33" s="22" t="s">
        <v>98</v>
      </c>
      <c r="D33" s="26">
        <v>26350000</v>
      </c>
    </row>
    <row r="34" spans="1:4">
      <c r="A34" s="22" t="s">
        <v>83</v>
      </c>
      <c r="B34" s="22" t="s">
        <v>263</v>
      </c>
      <c r="C34" s="22" t="s">
        <v>103</v>
      </c>
      <c r="D34" s="26">
        <v>25343685</v>
      </c>
    </row>
    <row r="35" spans="1:4">
      <c r="A35" s="22" t="s">
        <v>105</v>
      </c>
      <c r="B35" s="22" t="s">
        <v>263</v>
      </c>
      <c r="C35" s="22" t="s">
        <v>103</v>
      </c>
      <c r="D35" s="26">
        <v>23650000</v>
      </c>
    </row>
    <row r="36" spans="1:4">
      <c r="A36" s="22" t="s">
        <v>69</v>
      </c>
      <c r="B36" s="22" t="s">
        <v>269</v>
      </c>
      <c r="C36" s="22" t="s">
        <v>98</v>
      </c>
      <c r="D36" s="26">
        <v>22072765</v>
      </c>
    </row>
    <row r="37" spans="1:4">
      <c r="A37" s="22" t="s">
        <v>275</v>
      </c>
      <c r="B37" s="22" t="s">
        <v>260</v>
      </c>
      <c r="C37" s="22" t="s">
        <v>103</v>
      </c>
      <c r="D37" s="26">
        <v>21920626</v>
      </c>
    </row>
    <row r="38" spans="1:4">
      <c r="A38" s="22" t="s">
        <v>71</v>
      </c>
      <c r="B38" s="22" t="s">
        <v>276</v>
      </c>
      <c r="C38" s="22" t="s">
        <v>104</v>
      </c>
      <c r="D38" s="26">
        <v>21159515</v>
      </c>
    </row>
    <row r="39" spans="1:4">
      <c r="A39" s="22" t="s">
        <v>108</v>
      </c>
      <c r="B39" s="22" t="s">
        <v>102</v>
      </c>
      <c r="C39" s="22" t="s">
        <v>100</v>
      </c>
      <c r="D39" s="26">
        <v>20564451</v>
      </c>
    </row>
    <row r="40" spans="1:4">
      <c r="A40" s="22" t="s">
        <v>244</v>
      </c>
      <c r="B40" s="22" t="s">
        <v>273</v>
      </c>
      <c r="C40" s="22" t="s">
        <v>98</v>
      </c>
      <c r="D40" s="26">
        <v>19543075</v>
      </c>
    </row>
    <row r="41" spans="1:4">
      <c r="A41" s="22" t="s">
        <v>136</v>
      </c>
      <c r="B41" s="22" t="s">
        <v>267</v>
      </c>
      <c r="C41" s="22" t="s">
        <v>103</v>
      </c>
      <c r="D41" s="26">
        <v>18892351</v>
      </c>
    </row>
    <row r="42" spans="1:4">
      <c r="A42" s="22" t="s">
        <v>195</v>
      </c>
      <c r="B42" s="22" t="s">
        <v>277</v>
      </c>
      <c r="C42" s="22" t="s">
        <v>103</v>
      </c>
      <c r="D42" s="26">
        <v>16692456</v>
      </c>
    </row>
    <row r="43" spans="1:4">
      <c r="A43" s="22" t="s">
        <v>66</v>
      </c>
      <c r="B43" s="22" t="s">
        <v>261</v>
      </c>
      <c r="C43" s="22" t="s">
        <v>103</v>
      </c>
      <c r="D43" s="26">
        <v>16190000</v>
      </c>
    </row>
    <row r="44" spans="1:4">
      <c r="A44" s="22" t="s">
        <v>58</v>
      </c>
      <c r="B44" s="22" t="s">
        <v>268</v>
      </c>
      <c r="C44" s="22" t="s">
        <v>90</v>
      </c>
      <c r="D44" s="26">
        <v>15877494</v>
      </c>
    </row>
    <row r="45" spans="1:4">
      <c r="A45" s="22" t="s">
        <v>44</v>
      </c>
      <c r="B45" s="22" t="s">
        <v>102</v>
      </c>
      <c r="C45" s="22" t="s">
        <v>100</v>
      </c>
      <c r="D45" s="26">
        <v>15674241</v>
      </c>
    </row>
    <row r="46" spans="1:4">
      <c r="A46" s="22" t="s">
        <v>132</v>
      </c>
      <c r="B46" s="22" t="s">
        <v>264</v>
      </c>
      <c r="C46" s="22" t="s">
        <v>98</v>
      </c>
      <c r="D46" s="26">
        <v>15065541</v>
      </c>
    </row>
    <row r="47" spans="1:4">
      <c r="A47" s="22" t="s">
        <v>43</v>
      </c>
      <c r="B47" s="22" t="s">
        <v>102</v>
      </c>
      <c r="C47" s="22" t="s">
        <v>100</v>
      </c>
      <c r="D47" s="26">
        <v>14864456</v>
      </c>
    </row>
    <row r="48" spans="1:4">
      <c r="A48" s="22" t="s">
        <v>51</v>
      </c>
      <c r="B48" s="22" t="s">
        <v>277</v>
      </c>
      <c r="C48" s="22" t="s">
        <v>103</v>
      </c>
      <c r="D48" s="26">
        <v>13913699</v>
      </c>
    </row>
    <row r="49" spans="1:4">
      <c r="A49" s="22" t="s">
        <v>81</v>
      </c>
      <c r="B49" s="22" t="s">
        <v>265</v>
      </c>
      <c r="C49" s="22" t="s">
        <v>90</v>
      </c>
      <c r="D49" s="26">
        <v>12545558</v>
      </c>
    </row>
    <row r="50" spans="1:4">
      <c r="A50" s="22" t="s">
        <v>278</v>
      </c>
      <c r="B50" s="22" t="s">
        <v>269</v>
      </c>
      <c r="C50" s="22" t="s">
        <v>98</v>
      </c>
      <c r="D50" s="26">
        <v>12512639</v>
      </c>
    </row>
    <row r="51" spans="1:4">
      <c r="A51" s="22" t="s">
        <v>13</v>
      </c>
      <c r="B51" s="22" t="s">
        <v>279</v>
      </c>
      <c r="C51" s="22" t="s">
        <v>100</v>
      </c>
      <c r="D51" s="26">
        <v>11750000</v>
      </c>
    </row>
    <row r="52" spans="1:4">
      <c r="A52" s="22" t="s">
        <v>145</v>
      </c>
      <c r="B52" s="22" t="s">
        <v>264</v>
      </c>
      <c r="C52" s="22" t="s">
        <v>98</v>
      </c>
      <c r="D52" s="26">
        <v>10650818</v>
      </c>
    </row>
    <row r="53" spans="1:4">
      <c r="A53" s="22" t="s">
        <v>156</v>
      </c>
      <c r="B53" s="22" t="s">
        <v>273</v>
      </c>
      <c r="C53" s="22" t="s">
        <v>98</v>
      </c>
      <c r="D53" s="26">
        <v>10162807</v>
      </c>
    </row>
    <row r="54" spans="1:4">
      <c r="A54" s="22" t="s">
        <v>17</v>
      </c>
      <c r="B54" s="22" t="s">
        <v>268</v>
      </c>
      <c r="C54" s="22" t="s">
        <v>90</v>
      </c>
      <c r="D54" s="26">
        <v>10021242</v>
      </c>
    </row>
    <row r="55" spans="1:4">
      <c r="A55" s="22" t="s">
        <v>29</v>
      </c>
      <c r="B55" s="22" t="s">
        <v>271</v>
      </c>
      <c r="C55" s="22" t="s">
        <v>90</v>
      </c>
      <c r="D55" s="26">
        <v>9554907</v>
      </c>
    </row>
    <row r="56" spans="1:4">
      <c r="A56" s="22" t="s">
        <v>16</v>
      </c>
      <c r="B56" s="22" t="s">
        <v>102</v>
      </c>
      <c r="C56" s="22" t="s">
        <v>100</v>
      </c>
      <c r="D56" s="26">
        <v>9521056</v>
      </c>
    </row>
    <row r="57" spans="1:4">
      <c r="A57" s="22" t="s">
        <v>56</v>
      </c>
      <c r="B57" s="22" t="s">
        <v>267</v>
      </c>
      <c r="C57" s="22" t="s">
        <v>103</v>
      </c>
      <c r="D57" s="26">
        <v>8913217</v>
      </c>
    </row>
    <row r="58" spans="1:4">
      <c r="A58" s="22" t="s">
        <v>79</v>
      </c>
      <c r="B58" s="22" t="s">
        <v>273</v>
      </c>
      <c r="C58" s="22" t="s">
        <v>98</v>
      </c>
      <c r="D58" s="26">
        <v>8861485</v>
      </c>
    </row>
    <row r="59" spans="1:4">
      <c r="A59" s="22" t="s">
        <v>106</v>
      </c>
      <c r="B59" s="22" t="s">
        <v>265</v>
      </c>
      <c r="C59" s="22" t="s">
        <v>90</v>
      </c>
      <c r="D59" s="26">
        <v>8358728</v>
      </c>
    </row>
    <row r="60" spans="1:4">
      <c r="A60" s="22" t="s">
        <v>25</v>
      </c>
      <c r="B60" s="22" t="s">
        <v>268</v>
      </c>
      <c r="C60" s="22" t="s">
        <v>90</v>
      </c>
      <c r="D60" s="26">
        <v>7942864</v>
      </c>
    </row>
    <row r="61" spans="1:4">
      <c r="A61" s="22" t="s">
        <v>28</v>
      </c>
      <c r="B61" s="22" t="s">
        <v>270</v>
      </c>
      <c r="C61" s="22" t="s">
        <v>90</v>
      </c>
      <c r="D61" s="26">
        <v>7923438</v>
      </c>
    </row>
    <row r="62" spans="1:4">
      <c r="A62" s="22" t="s">
        <v>159</v>
      </c>
      <c r="B62" s="22" t="s">
        <v>267</v>
      </c>
      <c r="C62" s="22" t="s">
        <v>103</v>
      </c>
      <c r="D62" s="26">
        <v>7763795</v>
      </c>
    </row>
    <row r="63" spans="1:4">
      <c r="A63" s="22" t="s">
        <v>20</v>
      </c>
      <c r="B63" s="22" t="s">
        <v>268</v>
      </c>
      <c r="C63" s="22" t="s">
        <v>90</v>
      </c>
      <c r="D63" s="26">
        <v>7681957</v>
      </c>
    </row>
    <row r="64" spans="1:4">
      <c r="A64" s="22" t="s">
        <v>49</v>
      </c>
      <c r="B64" s="22" t="s">
        <v>270</v>
      </c>
      <c r="C64" s="22" t="s">
        <v>90</v>
      </c>
      <c r="D64" s="26">
        <v>7622142</v>
      </c>
    </row>
    <row r="65" spans="1:4">
      <c r="A65" s="22" t="s">
        <v>192</v>
      </c>
      <c r="B65" s="22" t="s">
        <v>267</v>
      </c>
      <c r="C65" s="22" t="s">
        <v>103</v>
      </c>
      <c r="D65" s="26">
        <v>7548512</v>
      </c>
    </row>
    <row r="66" spans="1:4">
      <c r="A66" s="22" t="s">
        <v>62</v>
      </c>
      <c r="B66" s="22" t="s">
        <v>265</v>
      </c>
      <c r="C66" s="22" t="s">
        <v>90</v>
      </c>
      <c r="D66" s="26">
        <v>7461297</v>
      </c>
    </row>
    <row r="67" spans="1:4">
      <c r="A67" s="22" t="s">
        <v>36</v>
      </c>
      <c r="B67" s="22" t="s">
        <v>261</v>
      </c>
      <c r="C67" s="22" t="s">
        <v>103</v>
      </c>
      <c r="D67" s="26">
        <v>7121116</v>
      </c>
    </row>
    <row r="68" spans="1:4">
      <c r="A68" s="22" t="s">
        <v>73</v>
      </c>
      <c r="B68" s="22" t="s">
        <v>265</v>
      </c>
      <c r="C68" s="22" t="s">
        <v>90</v>
      </c>
      <c r="D68" s="26">
        <v>7048231</v>
      </c>
    </row>
    <row r="69" spans="1:4">
      <c r="A69" s="22" t="s">
        <v>280</v>
      </c>
      <c r="B69" s="22" t="s">
        <v>281</v>
      </c>
      <c r="C69" s="22" t="s">
        <v>98</v>
      </c>
      <c r="D69" s="26">
        <v>7011507</v>
      </c>
    </row>
    <row r="70" spans="1:4">
      <c r="A70" s="22" t="s">
        <v>282</v>
      </c>
      <c r="B70" s="22" t="s">
        <v>283</v>
      </c>
      <c r="C70" s="22" t="s">
        <v>100</v>
      </c>
      <c r="D70" s="26">
        <v>6997472</v>
      </c>
    </row>
    <row r="71" spans="1:4">
      <c r="A71" s="22" t="s">
        <v>22</v>
      </c>
      <c r="B71" s="22" t="s">
        <v>267</v>
      </c>
      <c r="C71" s="22" t="s">
        <v>103</v>
      </c>
      <c r="D71" s="26">
        <v>6788737</v>
      </c>
    </row>
    <row r="72" spans="1:4">
      <c r="A72" s="22" t="s">
        <v>284</v>
      </c>
      <c r="B72" s="22" t="s">
        <v>260</v>
      </c>
      <c r="C72" s="22" t="s">
        <v>103</v>
      </c>
      <c r="D72" s="26">
        <v>6585678</v>
      </c>
    </row>
    <row r="73" spans="1:4">
      <c r="A73" s="22" t="s">
        <v>61</v>
      </c>
      <c r="B73" s="22" t="s">
        <v>267</v>
      </c>
      <c r="C73" s="22" t="s">
        <v>103</v>
      </c>
      <c r="D73" s="26">
        <v>6480202</v>
      </c>
    </row>
    <row r="74" spans="1:4">
      <c r="A74" s="22" t="s">
        <v>86</v>
      </c>
      <c r="B74" s="22" t="s">
        <v>269</v>
      </c>
      <c r="C74" s="22" t="s">
        <v>98</v>
      </c>
      <c r="D74" s="26">
        <v>6400330</v>
      </c>
    </row>
    <row r="75" spans="1:4">
      <c r="A75" s="22" t="s">
        <v>285</v>
      </c>
      <c r="B75" s="22" t="s">
        <v>267</v>
      </c>
      <c r="C75" s="22" t="s">
        <v>103</v>
      </c>
      <c r="D75" s="26">
        <v>6257430</v>
      </c>
    </row>
    <row r="76" spans="1:4">
      <c r="A76" s="22" t="s">
        <v>84</v>
      </c>
      <c r="B76" s="22" t="s">
        <v>270</v>
      </c>
      <c r="C76" s="22" t="s">
        <v>90</v>
      </c>
      <c r="D76" s="26">
        <v>6182411</v>
      </c>
    </row>
    <row r="77" spans="1:4">
      <c r="A77" s="22" t="s">
        <v>126</v>
      </c>
      <c r="B77" s="22" t="s">
        <v>273</v>
      </c>
      <c r="C77" s="22" t="s">
        <v>98</v>
      </c>
      <c r="D77" s="26">
        <v>6162217</v>
      </c>
    </row>
    <row r="78" spans="1:4">
      <c r="A78" s="22" t="s">
        <v>248</v>
      </c>
      <c r="B78" s="22" t="s">
        <v>283</v>
      </c>
      <c r="C78" s="22" t="s">
        <v>100</v>
      </c>
      <c r="D78" s="26">
        <v>5638956</v>
      </c>
    </row>
    <row r="79" spans="1:4">
      <c r="A79" s="22" t="s">
        <v>161</v>
      </c>
      <c r="B79" s="22" t="s">
        <v>281</v>
      </c>
      <c r="C79" s="22" t="s">
        <v>98</v>
      </c>
      <c r="D79" s="26">
        <v>5580465</v>
      </c>
    </row>
    <row r="80" spans="1:4">
      <c r="A80" s="22" t="s">
        <v>160</v>
      </c>
      <c r="B80" s="22" t="s">
        <v>263</v>
      </c>
      <c r="C80" s="22" t="s">
        <v>103</v>
      </c>
      <c r="D80" s="26">
        <v>5441827</v>
      </c>
    </row>
    <row r="81" spans="1:4">
      <c r="A81" s="22" t="s">
        <v>68</v>
      </c>
      <c r="B81" s="22" t="s">
        <v>271</v>
      </c>
      <c r="C81" s="22" t="s">
        <v>90</v>
      </c>
      <c r="D81" s="26">
        <v>5407278</v>
      </c>
    </row>
    <row r="82" spans="1:4">
      <c r="A82" s="22" t="s">
        <v>30</v>
      </c>
      <c r="B82" s="22" t="s">
        <v>271</v>
      </c>
      <c r="C82" s="22" t="s">
        <v>90</v>
      </c>
      <c r="D82" s="26">
        <v>5120225</v>
      </c>
    </row>
    <row r="83" spans="1:4">
      <c r="A83" s="22" t="s">
        <v>45</v>
      </c>
      <c r="B83" s="22" t="s">
        <v>102</v>
      </c>
      <c r="C83" s="22" t="s">
        <v>100</v>
      </c>
      <c r="D83" s="26">
        <v>4843916</v>
      </c>
    </row>
    <row r="84" spans="1:4">
      <c r="A84" s="22" t="s">
        <v>18</v>
      </c>
      <c r="B84" s="22" t="s">
        <v>271</v>
      </c>
      <c r="C84" s="22" t="s">
        <v>90</v>
      </c>
      <c r="D84" s="26">
        <v>4831170</v>
      </c>
    </row>
    <row r="85" spans="1:4">
      <c r="A85" s="22" t="s">
        <v>87</v>
      </c>
      <c r="B85" s="22" t="s">
        <v>263</v>
      </c>
      <c r="C85" s="22" t="s">
        <v>103</v>
      </c>
      <c r="D85" s="26">
        <v>4821119</v>
      </c>
    </row>
    <row r="86" spans="1:4">
      <c r="A86" s="22" t="s">
        <v>158</v>
      </c>
      <c r="B86" s="22" t="s">
        <v>273</v>
      </c>
      <c r="C86" s="22" t="s">
        <v>98</v>
      </c>
      <c r="D86" s="26">
        <v>4760715</v>
      </c>
    </row>
    <row r="87" spans="1:4">
      <c r="A87" s="22" t="s">
        <v>40</v>
      </c>
      <c r="B87" s="22" t="s">
        <v>267</v>
      </c>
      <c r="C87" s="22" t="s">
        <v>103</v>
      </c>
      <c r="D87" s="26">
        <v>4755187</v>
      </c>
    </row>
    <row r="88" spans="1:4">
      <c r="A88" s="22" t="s">
        <v>24</v>
      </c>
      <c r="B88" s="22" t="s">
        <v>264</v>
      </c>
      <c r="C88" s="22" t="s">
        <v>98</v>
      </c>
      <c r="D88" s="26">
        <v>4698108</v>
      </c>
    </row>
    <row r="89" spans="1:4">
      <c r="A89" s="22" t="s">
        <v>85</v>
      </c>
      <c r="B89" s="22" t="s">
        <v>265</v>
      </c>
      <c r="C89" s="22" t="s">
        <v>90</v>
      </c>
      <c r="D89" s="26">
        <v>4492326</v>
      </c>
    </row>
    <row r="90" spans="1:4">
      <c r="A90" s="22" t="s">
        <v>220</v>
      </c>
      <c r="B90" s="22" t="s">
        <v>273</v>
      </c>
      <c r="C90" s="22" t="s">
        <v>98</v>
      </c>
      <c r="D90" s="26">
        <v>4472992</v>
      </c>
    </row>
    <row r="91" spans="1:4">
      <c r="A91" s="22" t="s">
        <v>54</v>
      </c>
      <c r="B91" s="22" t="s">
        <v>265</v>
      </c>
      <c r="C91" s="22" t="s">
        <v>90</v>
      </c>
      <c r="D91" s="26">
        <v>4446926</v>
      </c>
    </row>
    <row r="92" spans="1:4">
      <c r="A92" s="22" t="s">
        <v>27</v>
      </c>
      <c r="B92" s="22" t="s">
        <v>276</v>
      </c>
      <c r="C92" s="22" t="s">
        <v>104</v>
      </c>
      <c r="D92" s="26">
        <v>4273353</v>
      </c>
    </row>
    <row r="93" spans="1:4">
      <c r="A93" s="22" t="s">
        <v>197</v>
      </c>
      <c r="B93" s="22" t="s">
        <v>281</v>
      </c>
      <c r="C93" s="22" t="s">
        <v>98</v>
      </c>
      <c r="D93" s="26">
        <v>4271053</v>
      </c>
    </row>
    <row r="94" spans="1:4">
      <c r="A94" s="22" t="s">
        <v>23</v>
      </c>
      <c r="B94" s="22" t="s">
        <v>102</v>
      </c>
      <c r="C94" s="22" t="s">
        <v>100</v>
      </c>
      <c r="D94" s="26">
        <v>4160340</v>
      </c>
    </row>
    <row r="95" spans="1:4">
      <c r="A95" s="22" t="s">
        <v>219</v>
      </c>
      <c r="B95" s="22" t="s">
        <v>261</v>
      </c>
      <c r="C95" s="22" t="s">
        <v>103</v>
      </c>
      <c r="D95" s="26">
        <v>4068194</v>
      </c>
    </row>
    <row r="96" spans="1:4">
      <c r="A96" s="22" t="s">
        <v>139</v>
      </c>
      <c r="B96" s="22" t="s">
        <v>267</v>
      </c>
      <c r="C96" s="22" t="s">
        <v>103</v>
      </c>
      <c r="D96" s="26">
        <v>4053797</v>
      </c>
    </row>
    <row r="97" spans="1:4">
      <c r="A97" s="22" t="s">
        <v>50</v>
      </c>
      <c r="B97" s="22" t="s">
        <v>271</v>
      </c>
      <c r="C97" s="22" t="s">
        <v>90</v>
      </c>
      <c r="D97" s="26">
        <v>4024552</v>
      </c>
    </row>
    <row r="98" spans="1:4">
      <c r="A98" s="22" t="s">
        <v>78</v>
      </c>
      <c r="B98" s="22" t="s">
        <v>267</v>
      </c>
      <c r="C98" s="22" t="s">
        <v>103</v>
      </c>
      <c r="D98" s="26">
        <v>3717818</v>
      </c>
    </row>
    <row r="99" spans="1:4">
      <c r="A99" s="22" t="s">
        <v>12</v>
      </c>
      <c r="B99" s="22" t="s">
        <v>279</v>
      </c>
      <c r="C99" s="22" t="s">
        <v>100</v>
      </c>
      <c r="D99" s="26">
        <v>3511549</v>
      </c>
    </row>
    <row r="100" spans="1:4">
      <c r="A100" s="22" t="s">
        <v>32</v>
      </c>
      <c r="B100" s="22" t="s">
        <v>267</v>
      </c>
      <c r="C100" s="22" t="s">
        <v>103</v>
      </c>
      <c r="D100" s="26">
        <v>3446533</v>
      </c>
    </row>
    <row r="101" spans="1:4">
      <c r="A101" s="22" t="s">
        <v>286</v>
      </c>
      <c r="B101" s="22" t="s">
        <v>267</v>
      </c>
      <c r="C101" s="22" t="s">
        <v>103</v>
      </c>
      <c r="D101" s="26">
        <v>3208312</v>
      </c>
    </row>
    <row r="102" spans="1:4">
      <c r="A102" s="22" t="s">
        <v>287</v>
      </c>
      <c r="B102" s="22" t="s">
        <v>265</v>
      </c>
      <c r="C102" s="22" t="s">
        <v>90</v>
      </c>
      <c r="D102" s="26">
        <v>3083783</v>
      </c>
    </row>
    <row r="103" spans="1:4">
      <c r="A103" s="22" t="s">
        <v>229</v>
      </c>
      <c r="B103" s="22" t="s">
        <v>264</v>
      </c>
      <c r="C103" s="22" t="s">
        <v>98</v>
      </c>
      <c r="D103" s="26">
        <v>3047909</v>
      </c>
    </row>
    <row r="104" spans="1:4">
      <c r="A104" s="22" t="s">
        <v>9</v>
      </c>
      <c r="B104" s="22" t="s">
        <v>279</v>
      </c>
      <c r="C104" s="22" t="s">
        <v>100</v>
      </c>
      <c r="D104" s="26">
        <v>2977793</v>
      </c>
    </row>
    <row r="105" spans="1:4">
      <c r="A105" s="22" t="s">
        <v>59</v>
      </c>
      <c r="B105" s="22" t="s">
        <v>102</v>
      </c>
      <c r="C105" s="22" t="s">
        <v>100</v>
      </c>
      <c r="D105" s="26">
        <v>2910000</v>
      </c>
    </row>
    <row r="106" spans="1:4">
      <c r="A106" s="22" t="s">
        <v>80</v>
      </c>
      <c r="B106" s="22" t="s">
        <v>270</v>
      </c>
      <c r="C106" s="22" t="s">
        <v>90</v>
      </c>
      <c r="D106" s="26">
        <v>2811056</v>
      </c>
    </row>
    <row r="107" spans="1:4">
      <c r="A107" s="22" t="s">
        <v>288</v>
      </c>
      <c r="B107" s="22" t="s">
        <v>283</v>
      </c>
      <c r="C107" s="22" t="s">
        <v>100</v>
      </c>
      <c r="D107" s="26">
        <v>2664928</v>
      </c>
    </row>
    <row r="108" spans="1:4">
      <c r="A108" s="22" t="s">
        <v>163</v>
      </c>
      <c r="B108" s="22" t="s">
        <v>273</v>
      </c>
      <c r="C108" s="22" t="s">
        <v>98</v>
      </c>
      <c r="D108" s="26">
        <v>2657770</v>
      </c>
    </row>
    <row r="109" spans="1:4">
      <c r="A109" s="22" t="s">
        <v>237</v>
      </c>
      <c r="B109" s="22" t="s">
        <v>273</v>
      </c>
      <c r="C109" s="22" t="s">
        <v>98</v>
      </c>
      <c r="D109" s="26">
        <v>2566126</v>
      </c>
    </row>
    <row r="110" spans="1:4">
      <c r="A110" s="22" t="s">
        <v>131</v>
      </c>
      <c r="B110" s="22" t="s">
        <v>267</v>
      </c>
      <c r="C110" s="22" t="s">
        <v>103</v>
      </c>
      <c r="D110" s="26">
        <v>2532059</v>
      </c>
    </row>
    <row r="111" spans="1:4">
      <c r="A111" s="22" t="s">
        <v>199</v>
      </c>
      <c r="B111" s="22" t="s">
        <v>273</v>
      </c>
      <c r="C111" s="22" t="s">
        <v>98</v>
      </c>
      <c r="D111" s="26">
        <v>2505948</v>
      </c>
    </row>
    <row r="112" spans="1:4">
      <c r="A112" s="22" t="s">
        <v>88</v>
      </c>
      <c r="B112" s="22" t="s">
        <v>279</v>
      </c>
      <c r="C112" s="22" t="s">
        <v>100</v>
      </c>
      <c r="D112" s="26">
        <v>2371852</v>
      </c>
    </row>
    <row r="113" spans="1:4">
      <c r="A113" s="22" t="s">
        <v>212</v>
      </c>
      <c r="B113" s="22" t="s">
        <v>264</v>
      </c>
      <c r="C113" s="22" t="s">
        <v>98</v>
      </c>
      <c r="D113" s="26">
        <v>2358540</v>
      </c>
    </row>
    <row r="114" spans="1:4">
      <c r="A114" s="22" t="s">
        <v>149</v>
      </c>
      <c r="B114" s="22" t="s">
        <v>270</v>
      </c>
      <c r="C114" s="22" t="s">
        <v>90</v>
      </c>
      <c r="D114" s="26">
        <v>2320000</v>
      </c>
    </row>
    <row r="115" spans="1:4">
      <c r="A115" s="22" t="s">
        <v>215</v>
      </c>
      <c r="B115" s="22" t="s">
        <v>277</v>
      </c>
      <c r="C115" s="22" t="s">
        <v>103</v>
      </c>
      <c r="D115" s="26">
        <v>2309235</v>
      </c>
    </row>
    <row r="116" spans="1:4">
      <c r="A116" s="22" t="s">
        <v>82</v>
      </c>
      <c r="B116" s="22" t="s">
        <v>271</v>
      </c>
      <c r="C116" s="22" t="s">
        <v>90</v>
      </c>
      <c r="D116" s="26">
        <v>2243448</v>
      </c>
    </row>
    <row r="117" spans="1:4">
      <c r="A117" s="22" t="s">
        <v>289</v>
      </c>
      <c r="B117" s="22" t="s">
        <v>264</v>
      </c>
      <c r="C117" s="22" t="s">
        <v>98</v>
      </c>
      <c r="D117" s="26">
        <v>2194985</v>
      </c>
    </row>
    <row r="118" spans="1:4">
      <c r="A118" s="22" t="s">
        <v>57</v>
      </c>
      <c r="B118" s="22" t="s">
        <v>270</v>
      </c>
      <c r="C118" s="22" t="s">
        <v>90</v>
      </c>
      <c r="D118" s="26">
        <v>2105339</v>
      </c>
    </row>
    <row r="119" spans="1:4">
      <c r="A119" s="22" t="s">
        <v>207</v>
      </c>
      <c r="B119" s="22" t="s">
        <v>267</v>
      </c>
      <c r="C119" s="22" t="s">
        <v>103</v>
      </c>
      <c r="D119" s="26">
        <v>2043110</v>
      </c>
    </row>
    <row r="120" spans="1:4">
      <c r="A120" s="22" t="s">
        <v>26</v>
      </c>
      <c r="B120" s="22" t="s">
        <v>279</v>
      </c>
      <c r="C120" s="22" t="s">
        <v>100</v>
      </c>
      <c r="D120" s="26">
        <v>1993079</v>
      </c>
    </row>
    <row r="121" spans="1:4">
      <c r="A121" s="22" t="s">
        <v>230</v>
      </c>
      <c r="B121" s="22" t="s">
        <v>277</v>
      </c>
      <c r="C121" s="22" t="s">
        <v>103</v>
      </c>
      <c r="D121" s="26">
        <v>1959127</v>
      </c>
    </row>
    <row r="122" spans="1:4">
      <c r="A122" s="22" t="s">
        <v>290</v>
      </c>
      <c r="B122" s="22" t="s">
        <v>263</v>
      </c>
      <c r="C122" s="22" t="s">
        <v>103</v>
      </c>
      <c r="D122" s="26">
        <v>1749517</v>
      </c>
    </row>
    <row r="123" spans="1:4">
      <c r="A123" s="22" t="s">
        <v>205</v>
      </c>
      <c r="B123" s="22" t="s">
        <v>279</v>
      </c>
      <c r="C123" s="22" t="s">
        <v>100</v>
      </c>
      <c r="D123" s="26">
        <v>1732218</v>
      </c>
    </row>
    <row r="124" spans="1:4">
      <c r="A124" s="22" t="s">
        <v>64</v>
      </c>
      <c r="B124" s="22" t="s">
        <v>270</v>
      </c>
      <c r="C124" s="22" t="s">
        <v>90</v>
      </c>
      <c r="D124" s="26">
        <v>1640893</v>
      </c>
    </row>
    <row r="125" spans="1:4">
      <c r="A125" s="22" t="s">
        <v>291</v>
      </c>
      <c r="B125" s="22" t="s">
        <v>270</v>
      </c>
      <c r="C125" s="22" t="s">
        <v>90</v>
      </c>
      <c r="D125" s="26">
        <v>1589659</v>
      </c>
    </row>
    <row r="126" spans="1:4">
      <c r="A126" s="22" t="s">
        <v>47</v>
      </c>
      <c r="B126" s="22" t="s">
        <v>271</v>
      </c>
      <c r="C126" s="22" t="s">
        <v>90</v>
      </c>
      <c r="D126" s="26">
        <v>1585471</v>
      </c>
    </row>
    <row r="127" spans="1:4">
      <c r="A127" s="22" t="s">
        <v>140</v>
      </c>
      <c r="B127" s="22" t="s">
        <v>264</v>
      </c>
      <c r="C127" s="22" t="s">
        <v>98</v>
      </c>
      <c r="D127" s="26">
        <v>1578008</v>
      </c>
    </row>
    <row r="128" spans="1:4">
      <c r="A128" s="22" t="s">
        <v>170</v>
      </c>
      <c r="B128" s="22" t="s">
        <v>264</v>
      </c>
      <c r="C128" s="22" t="s">
        <v>98</v>
      </c>
      <c r="D128" s="26">
        <v>1449758</v>
      </c>
    </row>
    <row r="129" spans="1:4">
      <c r="A129" s="22" t="s">
        <v>144</v>
      </c>
      <c r="B129" s="22" t="s">
        <v>267</v>
      </c>
      <c r="C129" s="22" t="s">
        <v>103</v>
      </c>
      <c r="D129" s="26">
        <v>1431090</v>
      </c>
    </row>
    <row r="130" spans="1:4">
      <c r="A130" s="22" t="s">
        <v>189</v>
      </c>
      <c r="B130" s="22" t="s">
        <v>283</v>
      </c>
      <c r="C130" s="22" t="s">
        <v>100</v>
      </c>
      <c r="D130" s="26">
        <v>1409888</v>
      </c>
    </row>
    <row r="131" spans="1:4">
      <c r="A131" s="22" t="s">
        <v>180</v>
      </c>
      <c r="B131" s="22" t="s">
        <v>269</v>
      </c>
      <c r="C131" s="22" t="s">
        <v>98</v>
      </c>
      <c r="D131" s="26">
        <v>1387116</v>
      </c>
    </row>
    <row r="132" spans="1:4">
      <c r="A132" s="22" t="s">
        <v>198</v>
      </c>
      <c r="B132" s="22" t="s">
        <v>283</v>
      </c>
      <c r="C132" s="22" t="s">
        <v>100</v>
      </c>
      <c r="D132" s="26">
        <v>1353986</v>
      </c>
    </row>
    <row r="133" spans="1:4">
      <c r="A133" s="22" t="s">
        <v>255</v>
      </c>
      <c r="B133" s="22" t="s">
        <v>277</v>
      </c>
      <c r="C133" s="22" t="s">
        <v>103</v>
      </c>
      <c r="D133" s="26">
        <v>1223591</v>
      </c>
    </row>
    <row r="134" spans="1:4">
      <c r="A134" s="22" t="s">
        <v>39</v>
      </c>
      <c r="B134" s="22" t="s">
        <v>271</v>
      </c>
      <c r="C134" s="22" t="s">
        <v>90</v>
      </c>
      <c r="D134" s="26">
        <v>1153786</v>
      </c>
    </row>
    <row r="135" spans="1:4">
      <c r="A135" s="22" t="s">
        <v>173</v>
      </c>
      <c r="B135" s="22" t="s">
        <v>283</v>
      </c>
      <c r="C135" s="22" t="s">
        <v>100</v>
      </c>
      <c r="D135" s="26">
        <v>1058744</v>
      </c>
    </row>
    <row r="136" spans="1:4">
      <c r="A136" s="22" t="s">
        <v>188</v>
      </c>
      <c r="B136" s="22" t="s">
        <v>281</v>
      </c>
      <c r="C136" s="22" t="s">
        <v>98</v>
      </c>
      <c r="D136" s="26">
        <v>1040000</v>
      </c>
    </row>
    <row r="137" spans="1:4">
      <c r="A137" s="22" t="s">
        <v>224</v>
      </c>
      <c r="B137" s="22" t="s">
        <v>273</v>
      </c>
      <c r="C137" s="22" t="s">
        <v>98</v>
      </c>
      <c r="D137" s="26">
        <v>1003542</v>
      </c>
    </row>
    <row r="138" spans="1:4">
      <c r="A138" s="22" t="s">
        <v>292</v>
      </c>
      <c r="B138" s="22" t="s">
        <v>264</v>
      </c>
      <c r="C138" s="22" t="s">
        <v>98</v>
      </c>
      <c r="D138" s="26">
        <v>1000575</v>
      </c>
    </row>
    <row r="139" spans="1:4">
      <c r="A139" s="22" t="s">
        <v>256</v>
      </c>
      <c r="B139" s="22" t="s">
        <v>281</v>
      </c>
      <c r="C139" s="22" t="s">
        <v>98</v>
      </c>
      <c r="D139" s="26">
        <v>968500</v>
      </c>
    </row>
    <row r="140" spans="1:4">
      <c r="A140" s="22" t="s">
        <v>202</v>
      </c>
      <c r="B140" s="22" t="s">
        <v>264</v>
      </c>
      <c r="C140" s="22" t="s">
        <v>98</v>
      </c>
      <c r="D140" s="26">
        <v>963795</v>
      </c>
    </row>
    <row r="141" spans="1:4">
      <c r="A141" s="22" t="s">
        <v>89</v>
      </c>
      <c r="B141" s="22" t="s">
        <v>267</v>
      </c>
      <c r="C141" s="22" t="s">
        <v>103</v>
      </c>
      <c r="D141" s="26">
        <v>952369</v>
      </c>
    </row>
    <row r="142" spans="1:4">
      <c r="A142" s="22" t="s">
        <v>174</v>
      </c>
      <c r="B142" s="22" t="s">
        <v>274</v>
      </c>
      <c r="C142" s="22" t="s">
        <v>98</v>
      </c>
      <c r="D142" s="26">
        <v>948977</v>
      </c>
    </row>
    <row r="143" spans="1:4">
      <c r="A143" s="22" t="s">
        <v>178</v>
      </c>
      <c r="B143" s="22" t="s">
        <v>274</v>
      </c>
      <c r="C143" s="22" t="s">
        <v>98</v>
      </c>
      <c r="D143" s="26">
        <v>933450</v>
      </c>
    </row>
    <row r="144" spans="1:4">
      <c r="A144" s="22" t="s">
        <v>228</v>
      </c>
      <c r="B144" s="22" t="s">
        <v>293</v>
      </c>
      <c r="C144" s="22" t="s">
        <v>104</v>
      </c>
      <c r="D144" s="26">
        <v>924955</v>
      </c>
    </row>
    <row r="145" spans="1:4">
      <c r="A145" s="22" t="s">
        <v>223</v>
      </c>
      <c r="B145" s="22" t="s">
        <v>264</v>
      </c>
      <c r="C145" s="22" t="s">
        <v>98</v>
      </c>
      <c r="D145" s="26">
        <v>919398</v>
      </c>
    </row>
    <row r="146" spans="1:4">
      <c r="A146" s="22" t="s">
        <v>171</v>
      </c>
      <c r="B146" s="22" t="s">
        <v>260</v>
      </c>
      <c r="C146" s="22" t="s">
        <v>103</v>
      </c>
      <c r="D146" s="26">
        <v>729236</v>
      </c>
    </row>
    <row r="147" spans="1:4">
      <c r="A147" s="22" t="s">
        <v>153</v>
      </c>
      <c r="B147" s="22" t="s">
        <v>273</v>
      </c>
      <c r="C147" s="22" t="s">
        <v>98</v>
      </c>
      <c r="D147" s="26">
        <v>702911</v>
      </c>
    </row>
    <row r="148" spans="1:4">
      <c r="A148" s="22" t="s">
        <v>214</v>
      </c>
      <c r="B148" s="22" t="s">
        <v>274</v>
      </c>
      <c r="C148" s="22" t="s">
        <v>98</v>
      </c>
      <c r="D148" s="26">
        <v>665312</v>
      </c>
    </row>
    <row r="149" spans="1:4">
      <c r="A149" s="22" t="s">
        <v>235</v>
      </c>
      <c r="B149" s="22" t="s">
        <v>273</v>
      </c>
      <c r="C149" s="22" t="s">
        <v>98</v>
      </c>
      <c r="D149" s="26">
        <v>607311</v>
      </c>
    </row>
    <row r="150" spans="1:4">
      <c r="A150" s="22" t="s">
        <v>133</v>
      </c>
      <c r="B150" s="22" t="s">
        <v>268</v>
      </c>
      <c r="C150" s="22" t="s">
        <v>90</v>
      </c>
      <c r="D150" s="26">
        <v>570794</v>
      </c>
    </row>
    <row r="151" spans="1:4">
      <c r="A151" s="22" t="s">
        <v>200</v>
      </c>
      <c r="B151" s="22" t="s">
        <v>273</v>
      </c>
      <c r="C151" s="22" t="s">
        <v>98</v>
      </c>
      <c r="D151" s="26">
        <v>532849</v>
      </c>
    </row>
    <row r="152" spans="1:4">
      <c r="A152" s="22" t="s">
        <v>294</v>
      </c>
      <c r="B152" s="22" t="s">
        <v>260</v>
      </c>
      <c r="C152" s="22" t="s">
        <v>103</v>
      </c>
      <c r="D152" s="26">
        <v>517789</v>
      </c>
    </row>
    <row r="153" spans="1:4">
      <c r="A153" s="22" t="s">
        <v>148</v>
      </c>
      <c r="B153" s="22" t="s">
        <v>270</v>
      </c>
      <c r="C153" s="22" t="s">
        <v>90</v>
      </c>
      <c r="D153" s="26">
        <v>505055</v>
      </c>
    </row>
    <row r="154" spans="1:4">
      <c r="A154" s="22" t="s">
        <v>295</v>
      </c>
      <c r="B154" s="22" t="s">
        <v>281</v>
      </c>
      <c r="C154" s="22" t="s">
        <v>98</v>
      </c>
      <c r="D154" s="26">
        <v>455055</v>
      </c>
    </row>
    <row r="155" spans="1:4">
      <c r="A155" s="22" t="s">
        <v>211</v>
      </c>
      <c r="B155" s="22" t="s">
        <v>293</v>
      </c>
      <c r="C155" s="22" t="s">
        <v>104</v>
      </c>
      <c r="D155" s="26">
        <v>452479</v>
      </c>
    </row>
    <row r="156" spans="1:4">
      <c r="A156" s="22" t="s">
        <v>296</v>
      </c>
      <c r="B156" s="22" t="s">
        <v>264</v>
      </c>
      <c r="C156" s="22" t="s">
        <v>98</v>
      </c>
      <c r="D156" s="26">
        <v>416753</v>
      </c>
    </row>
    <row r="157" spans="1:4">
      <c r="A157" s="22" t="s">
        <v>221</v>
      </c>
      <c r="B157" s="22" t="s">
        <v>274</v>
      </c>
      <c r="C157" s="22" t="s">
        <v>98</v>
      </c>
      <c r="D157" s="26">
        <v>414278</v>
      </c>
    </row>
    <row r="158" spans="1:4">
      <c r="A158" s="22" t="s">
        <v>297</v>
      </c>
      <c r="B158" s="22" t="s">
        <v>263</v>
      </c>
      <c r="C158" s="22" t="s">
        <v>103</v>
      </c>
      <c r="D158" s="26">
        <v>406705</v>
      </c>
    </row>
    <row r="159" spans="1:4">
      <c r="A159" s="22" t="s">
        <v>298</v>
      </c>
      <c r="B159" s="22" t="s">
        <v>261</v>
      </c>
      <c r="C159" s="22" t="s">
        <v>103</v>
      </c>
      <c r="D159" s="26">
        <v>388541</v>
      </c>
    </row>
    <row r="160" spans="1:4">
      <c r="A160" s="22" t="s">
        <v>141</v>
      </c>
      <c r="B160" s="22" t="s">
        <v>264</v>
      </c>
      <c r="C160" s="22" t="s">
        <v>98</v>
      </c>
      <c r="D160" s="26">
        <v>377607</v>
      </c>
    </row>
    <row r="161" spans="1:4">
      <c r="A161" s="22" t="s">
        <v>299</v>
      </c>
      <c r="B161" s="22" t="s">
        <v>263</v>
      </c>
      <c r="C161" s="22" t="s">
        <v>103</v>
      </c>
      <c r="D161" s="26">
        <v>356356</v>
      </c>
    </row>
    <row r="162" spans="1:4">
      <c r="A162" s="22" t="s">
        <v>155</v>
      </c>
      <c r="B162" s="22" t="s">
        <v>270</v>
      </c>
      <c r="C162" s="22" t="s">
        <v>90</v>
      </c>
      <c r="D162" s="26">
        <v>344970</v>
      </c>
    </row>
    <row r="163" spans="1:4">
      <c r="A163" s="22" t="s">
        <v>300</v>
      </c>
      <c r="B163" s="22" t="s">
        <v>283</v>
      </c>
      <c r="C163" s="22" t="s">
        <v>100</v>
      </c>
      <c r="D163" s="26">
        <v>336057</v>
      </c>
    </row>
    <row r="164" spans="1:4">
      <c r="A164" s="22" t="s">
        <v>242</v>
      </c>
      <c r="B164" s="22" t="s">
        <v>281</v>
      </c>
      <c r="C164" s="22" t="s">
        <v>98</v>
      </c>
      <c r="D164" s="26">
        <v>332642</v>
      </c>
    </row>
    <row r="165" spans="1:4">
      <c r="A165" s="22" t="s">
        <v>107</v>
      </c>
      <c r="B165" s="22" t="s">
        <v>271</v>
      </c>
      <c r="C165" s="22" t="s">
        <v>90</v>
      </c>
      <c r="D165" s="26">
        <v>329196</v>
      </c>
    </row>
    <row r="166" spans="1:4">
      <c r="A166" s="22" t="s">
        <v>301</v>
      </c>
      <c r="B166" s="22" t="s">
        <v>264</v>
      </c>
      <c r="C166" s="22" t="s">
        <v>98</v>
      </c>
      <c r="D166" s="26">
        <v>312315</v>
      </c>
    </row>
    <row r="167" spans="1:4">
      <c r="A167" s="22" t="s">
        <v>243</v>
      </c>
      <c r="B167" s="22" t="s">
        <v>273</v>
      </c>
      <c r="C167" s="22" t="s">
        <v>98</v>
      </c>
      <c r="D167" s="26">
        <v>294851</v>
      </c>
    </row>
    <row r="168" spans="1:4">
      <c r="A168" s="22" t="s">
        <v>236</v>
      </c>
      <c r="B168" s="22" t="s">
        <v>102</v>
      </c>
      <c r="C168" s="22" t="s">
        <v>100</v>
      </c>
      <c r="D168" s="26">
        <v>290375</v>
      </c>
    </row>
    <row r="169" spans="1:4">
      <c r="A169" s="22" t="s">
        <v>226</v>
      </c>
      <c r="B169" s="22" t="s">
        <v>102</v>
      </c>
      <c r="C169" s="22" t="s">
        <v>100</v>
      </c>
      <c r="D169" s="26">
        <v>275785</v>
      </c>
    </row>
    <row r="170" spans="1:4">
      <c r="A170" s="22" t="s">
        <v>147</v>
      </c>
      <c r="B170" s="22" t="s">
        <v>261</v>
      </c>
      <c r="C170" s="22" t="s">
        <v>103</v>
      </c>
      <c r="D170" s="26">
        <v>275717</v>
      </c>
    </row>
    <row r="171" spans="1:4">
      <c r="A171" s="22" t="s">
        <v>182</v>
      </c>
      <c r="B171" s="22" t="s">
        <v>283</v>
      </c>
      <c r="C171" s="22" t="s">
        <v>100</v>
      </c>
      <c r="D171" s="26">
        <v>233604</v>
      </c>
    </row>
    <row r="172" spans="1:4">
      <c r="A172" s="22" t="s">
        <v>241</v>
      </c>
      <c r="B172" s="22" t="s">
        <v>293</v>
      </c>
      <c r="C172" s="22" t="s">
        <v>104</v>
      </c>
      <c r="D172" s="26">
        <v>226557</v>
      </c>
    </row>
    <row r="173" spans="1:4">
      <c r="A173" s="22" t="s">
        <v>187</v>
      </c>
      <c r="B173" s="22" t="s">
        <v>302</v>
      </c>
      <c r="C173" s="22" t="s">
        <v>104</v>
      </c>
      <c r="D173" s="26">
        <v>205746</v>
      </c>
    </row>
    <row r="174" spans="1:4">
      <c r="A174" s="22" t="s">
        <v>303</v>
      </c>
      <c r="B174" s="22" t="s">
        <v>281</v>
      </c>
      <c r="C174" s="22" t="s">
        <v>98</v>
      </c>
      <c r="D174" s="26">
        <v>202204</v>
      </c>
    </row>
    <row r="175" spans="1:4">
      <c r="A175" s="22" t="s">
        <v>152</v>
      </c>
      <c r="B175" s="22" t="s">
        <v>279</v>
      </c>
      <c r="C175" s="22" t="s">
        <v>100</v>
      </c>
      <c r="D175" s="26">
        <v>176400</v>
      </c>
    </row>
    <row r="176" spans="1:4">
      <c r="A176" s="22" t="s">
        <v>233</v>
      </c>
      <c r="B176" s="22" t="s">
        <v>304</v>
      </c>
      <c r="C176" s="22" t="s">
        <v>104</v>
      </c>
      <c r="D176" s="26">
        <v>132221</v>
      </c>
    </row>
    <row r="177" spans="1:4">
      <c r="A177" s="22" t="s">
        <v>305</v>
      </c>
      <c r="B177" s="22" t="s">
        <v>283</v>
      </c>
      <c r="C177" s="22" t="s">
        <v>100</v>
      </c>
      <c r="D177" s="26">
        <v>102285</v>
      </c>
    </row>
    <row r="178" spans="1:4">
      <c r="A178" s="22" t="s">
        <v>234</v>
      </c>
      <c r="B178" s="22" t="s">
        <v>283</v>
      </c>
      <c r="C178" s="22" t="s">
        <v>100</v>
      </c>
      <c r="D178" s="26">
        <v>90889</v>
      </c>
    </row>
    <row r="179" spans="1:4">
      <c r="A179" s="22" t="s">
        <v>216</v>
      </c>
      <c r="B179" s="22" t="s">
        <v>283</v>
      </c>
      <c r="C179" s="22" t="s">
        <v>100</v>
      </c>
      <c r="D179" s="26">
        <v>77529</v>
      </c>
    </row>
    <row r="180" spans="1:4">
      <c r="A180" s="22" t="s">
        <v>165</v>
      </c>
      <c r="B180" s="22" t="s">
        <v>270</v>
      </c>
      <c r="C180" s="22" t="s">
        <v>90</v>
      </c>
      <c r="D180" s="26">
        <v>76095</v>
      </c>
    </row>
    <row r="181" spans="1:4">
      <c r="A181" s="22" t="s">
        <v>186</v>
      </c>
      <c r="B181" s="22" t="s">
        <v>264</v>
      </c>
      <c r="C181" s="22" t="s">
        <v>98</v>
      </c>
      <c r="D181" s="26">
        <v>73148</v>
      </c>
    </row>
    <row r="182" spans="1:4">
      <c r="A182" s="22" t="s">
        <v>306</v>
      </c>
      <c r="B182" s="22" t="s">
        <v>293</v>
      </c>
      <c r="C182" s="22" t="s">
        <v>104</v>
      </c>
      <c r="D182" s="26">
        <v>72872</v>
      </c>
    </row>
    <row r="183" spans="1:4">
      <c r="A183" s="22" t="s">
        <v>225</v>
      </c>
      <c r="B183" s="22" t="s">
        <v>283</v>
      </c>
      <c r="C183" s="22" t="s">
        <v>100</v>
      </c>
      <c r="D183" s="26">
        <v>72048</v>
      </c>
    </row>
    <row r="184" spans="1:4">
      <c r="A184" s="22" t="s">
        <v>307</v>
      </c>
      <c r="B184" s="22" t="s">
        <v>293</v>
      </c>
      <c r="C184" s="22" t="s">
        <v>104</v>
      </c>
      <c r="D184" s="26">
        <v>71050</v>
      </c>
    </row>
    <row r="185" spans="1:4">
      <c r="A185" s="22" t="s">
        <v>308</v>
      </c>
      <c r="B185" s="22" t="s">
        <v>273</v>
      </c>
      <c r="C185" s="22" t="s">
        <v>98</v>
      </c>
      <c r="D185" s="26">
        <v>69020</v>
      </c>
    </row>
    <row r="186" spans="1:4">
      <c r="A186" s="22" t="s">
        <v>309</v>
      </c>
      <c r="B186" s="22" t="s">
        <v>283</v>
      </c>
      <c r="C186" s="22" t="s">
        <v>100</v>
      </c>
      <c r="D186" s="26">
        <v>67535</v>
      </c>
    </row>
    <row r="187" spans="1:4">
      <c r="A187" s="22" t="s">
        <v>253</v>
      </c>
      <c r="B187" s="22" t="s">
        <v>273</v>
      </c>
      <c r="C187" s="22" t="s">
        <v>98</v>
      </c>
      <c r="D187" s="26">
        <v>66402</v>
      </c>
    </row>
    <row r="188" spans="1:4">
      <c r="A188" s="22" t="s">
        <v>238</v>
      </c>
      <c r="B188" s="22" t="s">
        <v>302</v>
      </c>
      <c r="C188" s="22" t="s">
        <v>104</v>
      </c>
      <c r="D188" s="26">
        <v>66023</v>
      </c>
    </row>
    <row r="189" spans="1:4">
      <c r="A189" s="22" t="s">
        <v>232</v>
      </c>
      <c r="B189" s="22" t="s">
        <v>283</v>
      </c>
      <c r="C189" s="22" t="s">
        <v>100</v>
      </c>
      <c r="D189" s="26">
        <v>63692</v>
      </c>
    </row>
    <row r="190" spans="1:4">
      <c r="A190" s="22" t="s">
        <v>310</v>
      </c>
      <c r="B190" s="22" t="s">
        <v>281</v>
      </c>
      <c r="C190" s="22" t="s">
        <v>98</v>
      </c>
      <c r="D190" s="26">
        <v>61155</v>
      </c>
    </row>
    <row r="191" spans="1:4">
      <c r="A191" s="22" t="s">
        <v>183</v>
      </c>
      <c r="B191" s="22" t="s">
        <v>262</v>
      </c>
      <c r="C191" s="22" t="s">
        <v>100</v>
      </c>
      <c r="D191" s="26">
        <v>60349</v>
      </c>
    </row>
    <row r="192" spans="1:4">
      <c r="A192" s="22" t="s">
        <v>164</v>
      </c>
      <c r="B192" s="22" t="s">
        <v>273</v>
      </c>
      <c r="C192" s="22" t="s">
        <v>98</v>
      </c>
      <c r="D192" s="26">
        <v>55677</v>
      </c>
    </row>
    <row r="193" spans="1:4">
      <c r="A193" s="22" t="s">
        <v>227</v>
      </c>
      <c r="B193" s="22" t="s">
        <v>283</v>
      </c>
      <c r="C193" s="22" t="s">
        <v>100</v>
      </c>
      <c r="D193" s="26">
        <v>51467</v>
      </c>
    </row>
    <row r="194" spans="1:4">
      <c r="A194" s="22" t="s">
        <v>311</v>
      </c>
      <c r="B194" s="22" t="s">
        <v>283</v>
      </c>
      <c r="C194" s="22" t="s">
        <v>100</v>
      </c>
      <c r="D194" s="26">
        <v>49906</v>
      </c>
    </row>
    <row r="195" spans="1:4">
      <c r="A195" s="22" t="s">
        <v>312</v>
      </c>
      <c r="B195" s="22" t="s">
        <v>271</v>
      </c>
      <c r="C195" s="22" t="s">
        <v>90</v>
      </c>
      <c r="D195" s="26">
        <v>48097</v>
      </c>
    </row>
    <row r="196" spans="1:4">
      <c r="A196" s="22" t="s">
        <v>185</v>
      </c>
      <c r="B196" s="22" t="s">
        <v>283</v>
      </c>
      <c r="C196" s="22" t="s">
        <v>100</v>
      </c>
      <c r="D196" s="26">
        <v>44669</v>
      </c>
    </row>
    <row r="197" spans="1:4">
      <c r="A197" s="22" t="s">
        <v>231</v>
      </c>
      <c r="B197" s="22" t="s">
        <v>302</v>
      </c>
      <c r="C197" s="22" t="s">
        <v>104</v>
      </c>
      <c r="D197" s="26">
        <v>44558</v>
      </c>
    </row>
    <row r="198" spans="1:4">
      <c r="A198" s="22" t="s">
        <v>210</v>
      </c>
      <c r="B198" s="22" t="s">
        <v>262</v>
      </c>
      <c r="C198" s="22" t="s">
        <v>100</v>
      </c>
      <c r="D198" s="26">
        <v>39242</v>
      </c>
    </row>
    <row r="199" spans="1:4">
      <c r="A199" s="22" t="s">
        <v>168</v>
      </c>
      <c r="B199" s="22" t="s">
        <v>271</v>
      </c>
      <c r="C199" s="22" t="s">
        <v>90</v>
      </c>
      <c r="D199" s="26">
        <v>38958</v>
      </c>
    </row>
    <row r="200" spans="1:4">
      <c r="A200" s="22" t="s">
        <v>209</v>
      </c>
      <c r="B200" s="22" t="s">
        <v>268</v>
      </c>
      <c r="C200" s="22" t="s">
        <v>90</v>
      </c>
      <c r="D200" s="26">
        <v>37553</v>
      </c>
    </row>
    <row r="201" spans="1:4">
      <c r="A201" s="22" t="s">
        <v>304</v>
      </c>
      <c r="B201" s="22" t="s">
        <v>304</v>
      </c>
      <c r="C201" s="22" t="s">
        <v>104</v>
      </c>
      <c r="D201" s="26">
        <v>37257</v>
      </c>
    </row>
    <row r="202" spans="1:4">
      <c r="A202" s="22" t="s">
        <v>184</v>
      </c>
      <c r="B202" s="22" t="s">
        <v>268</v>
      </c>
      <c r="C202" s="22" t="s">
        <v>90</v>
      </c>
      <c r="D202" s="26">
        <v>37201</v>
      </c>
    </row>
    <row r="203" spans="1:4">
      <c r="A203" s="22" t="s">
        <v>146</v>
      </c>
      <c r="B203" s="22" t="s">
        <v>270</v>
      </c>
      <c r="C203" s="22" t="s">
        <v>90</v>
      </c>
      <c r="D203" s="26">
        <v>32494</v>
      </c>
    </row>
    <row r="204" spans="1:4">
      <c r="A204" s="22" t="s">
        <v>313</v>
      </c>
      <c r="B204" s="22" t="s">
        <v>304</v>
      </c>
      <c r="C204" s="22" t="s">
        <v>104</v>
      </c>
      <c r="D204" s="26">
        <v>20560</v>
      </c>
    </row>
    <row r="205" spans="1:4">
      <c r="A205" s="22" t="s">
        <v>222</v>
      </c>
      <c r="B205" s="22" t="s">
        <v>270</v>
      </c>
      <c r="C205" s="22" t="s">
        <v>90</v>
      </c>
      <c r="D205" s="26">
        <v>20100</v>
      </c>
    </row>
    <row r="206" spans="1:4">
      <c r="A206" s="22" t="s">
        <v>314</v>
      </c>
      <c r="B206" s="22" t="s">
        <v>304</v>
      </c>
      <c r="C206" s="22" t="s">
        <v>104</v>
      </c>
      <c r="D206" s="26">
        <v>16971</v>
      </c>
    </row>
    <row r="207" spans="1:4">
      <c r="A207" s="22" t="s">
        <v>315</v>
      </c>
      <c r="B207" s="22" t="s">
        <v>283</v>
      </c>
      <c r="C207" s="22" t="s">
        <v>100</v>
      </c>
      <c r="D207" s="26">
        <v>14456</v>
      </c>
    </row>
    <row r="208" spans="1:4">
      <c r="A208" s="22" t="s">
        <v>247</v>
      </c>
      <c r="B208" s="22" t="s">
        <v>283</v>
      </c>
      <c r="C208" s="22" t="s">
        <v>100</v>
      </c>
      <c r="D208" s="26">
        <v>12043</v>
      </c>
    </row>
    <row r="209" spans="1:4">
      <c r="A209" s="22" t="s">
        <v>316</v>
      </c>
      <c r="B209" s="22" t="s">
        <v>304</v>
      </c>
      <c r="C209" s="22" t="s">
        <v>104</v>
      </c>
      <c r="D209" s="26">
        <v>6475</v>
      </c>
    </row>
    <row r="210" spans="1:4">
      <c r="A210" s="22" t="s">
        <v>317</v>
      </c>
      <c r="B210" s="22" t="s">
        <v>302</v>
      </c>
      <c r="C210" s="22" t="s">
        <v>104</v>
      </c>
      <c r="D210" s="26">
        <v>5520</v>
      </c>
    </row>
    <row r="211" spans="1:4">
      <c r="A211" s="22" t="s">
        <v>318</v>
      </c>
      <c r="B211" s="22" t="s">
        <v>264</v>
      </c>
      <c r="C211" s="22" t="s">
        <v>98</v>
      </c>
      <c r="D211" s="26">
        <v>2906</v>
      </c>
    </row>
    <row r="212" spans="1:4">
      <c r="A212" s="22" t="s">
        <v>319</v>
      </c>
      <c r="B212" s="22" t="s">
        <v>102</v>
      </c>
      <c r="C212" s="22" t="s">
        <v>100</v>
      </c>
      <c r="D212" s="26">
        <v>2881</v>
      </c>
    </row>
    <row r="213" spans="1:4">
      <c r="A213" s="22" t="s">
        <v>320</v>
      </c>
      <c r="B213" s="22" t="s">
        <v>283</v>
      </c>
      <c r="C213" s="22" t="s">
        <v>100</v>
      </c>
      <c r="D213" s="26">
        <v>2833</v>
      </c>
    </row>
    <row r="214" spans="1:4">
      <c r="A214" s="22" t="s">
        <v>321</v>
      </c>
      <c r="B214" s="22" t="s">
        <v>302</v>
      </c>
      <c r="C214" s="22" t="s">
        <v>104</v>
      </c>
      <c r="D214" s="26">
        <v>1383</v>
      </c>
    </row>
    <row r="215" spans="1:4">
      <c r="A215" s="22" t="s">
        <v>322</v>
      </c>
      <c r="B215" s="22" t="s">
        <v>302</v>
      </c>
      <c r="C215" s="22" t="s">
        <v>104</v>
      </c>
      <c r="D215" s="26">
        <v>1034</v>
      </c>
    </row>
  </sheetData>
  <pageMargins left="0" right="0" top="0" bottom="0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L212"/>
  <sheetViews>
    <sheetView workbookViewId="0"/>
  </sheetViews>
  <sheetFormatPr defaultColWidth="12.5703125" defaultRowHeight="15.75" customHeight="1"/>
  <sheetData>
    <row r="1" spans="1:12">
      <c r="A1" s="17" t="s">
        <v>323</v>
      </c>
      <c r="B1" s="17" t="s">
        <v>111</v>
      </c>
      <c r="C1" s="17" t="s">
        <v>113</v>
      </c>
      <c r="D1" s="17" t="s">
        <v>114</v>
      </c>
      <c r="E1" s="17" t="s">
        <v>115</v>
      </c>
      <c r="F1" s="17" t="s">
        <v>116</v>
      </c>
      <c r="G1" s="17" t="s">
        <v>117</v>
      </c>
      <c r="H1" s="17" t="s">
        <v>118</v>
      </c>
      <c r="I1" s="17" t="s">
        <v>119</v>
      </c>
      <c r="J1" s="17" t="s">
        <v>120</v>
      </c>
      <c r="K1" s="17" t="s">
        <v>121</v>
      </c>
      <c r="L1" s="17" t="s">
        <v>324</v>
      </c>
    </row>
    <row r="2" spans="1:12">
      <c r="A2" s="17" t="s">
        <v>325</v>
      </c>
      <c r="B2" s="17" t="s">
        <v>165</v>
      </c>
      <c r="E2" s="17">
        <v>3628</v>
      </c>
      <c r="F2" s="17">
        <v>1415</v>
      </c>
      <c r="G2" s="17">
        <v>17</v>
      </c>
      <c r="H2" s="17">
        <v>86</v>
      </c>
      <c r="J2" s="17">
        <v>818</v>
      </c>
      <c r="L2" s="17">
        <v>5964</v>
      </c>
    </row>
    <row r="3" spans="1:12">
      <c r="A3" s="17" t="s">
        <v>326</v>
      </c>
      <c r="B3" s="17" t="s">
        <v>137</v>
      </c>
      <c r="C3" s="17">
        <v>1039</v>
      </c>
      <c r="D3" s="17">
        <v>75</v>
      </c>
      <c r="E3" s="17">
        <v>2098</v>
      </c>
      <c r="F3" s="17">
        <v>4582</v>
      </c>
      <c r="G3" s="17">
        <v>1625</v>
      </c>
      <c r="H3" s="17">
        <v>116</v>
      </c>
      <c r="I3" s="17">
        <v>673</v>
      </c>
      <c r="J3" s="17">
        <v>3091</v>
      </c>
      <c r="K3" s="17">
        <v>3809</v>
      </c>
      <c r="L3" s="17">
        <v>17108</v>
      </c>
    </row>
    <row r="4" spans="1:12">
      <c r="A4" s="17" t="s">
        <v>327</v>
      </c>
      <c r="B4" s="17" t="s">
        <v>219</v>
      </c>
      <c r="E4" s="17">
        <v>218</v>
      </c>
      <c r="F4" s="17">
        <v>117</v>
      </c>
      <c r="I4" s="17">
        <v>5</v>
      </c>
      <c r="K4" s="17">
        <v>77</v>
      </c>
      <c r="L4" s="17">
        <v>417</v>
      </c>
    </row>
    <row r="5" spans="1:12">
      <c r="A5" s="17" t="s">
        <v>328</v>
      </c>
      <c r="B5" s="17" t="s">
        <v>216</v>
      </c>
      <c r="E5" s="17">
        <v>22</v>
      </c>
      <c r="G5" s="17">
        <v>1</v>
      </c>
      <c r="I5" s="17">
        <v>85</v>
      </c>
      <c r="J5" s="17">
        <v>354</v>
      </c>
      <c r="K5" s="17">
        <v>23</v>
      </c>
      <c r="L5" s="17">
        <v>485</v>
      </c>
    </row>
    <row r="6" spans="1:12">
      <c r="A6" s="17" t="s">
        <v>329</v>
      </c>
      <c r="B6" s="17" t="s">
        <v>247</v>
      </c>
      <c r="J6" s="17">
        <v>61</v>
      </c>
      <c r="K6" s="17">
        <v>1</v>
      </c>
      <c r="L6" s="17">
        <v>62</v>
      </c>
    </row>
    <row r="7" spans="1:12">
      <c r="A7" s="17" t="s">
        <v>330</v>
      </c>
      <c r="B7" s="17" t="s">
        <v>57</v>
      </c>
      <c r="D7" s="17">
        <v>10</v>
      </c>
      <c r="E7" s="17">
        <v>2120</v>
      </c>
      <c r="F7" s="17">
        <v>2949</v>
      </c>
      <c r="G7" s="17">
        <v>802</v>
      </c>
      <c r="H7" s="17">
        <v>1</v>
      </c>
      <c r="I7" s="17">
        <v>494</v>
      </c>
      <c r="J7" s="17">
        <v>5871</v>
      </c>
      <c r="K7" s="17">
        <v>283</v>
      </c>
      <c r="L7" s="17">
        <v>12530</v>
      </c>
    </row>
    <row r="8" spans="1:12">
      <c r="A8" s="17" t="s">
        <v>331</v>
      </c>
      <c r="B8" s="17" t="s">
        <v>207</v>
      </c>
      <c r="F8" s="17">
        <v>13</v>
      </c>
      <c r="G8" s="17">
        <v>1</v>
      </c>
      <c r="I8" s="17">
        <v>140</v>
      </c>
      <c r="J8" s="17">
        <v>564</v>
      </c>
      <c r="K8" s="17">
        <v>67</v>
      </c>
      <c r="L8" s="17">
        <v>785</v>
      </c>
    </row>
    <row r="9" spans="1:12">
      <c r="A9" s="17" t="s">
        <v>332</v>
      </c>
      <c r="B9" s="17" t="s">
        <v>197</v>
      </c>
      <c r="C9" s="17">
        <v>5</v>
      </c>
      <c r="E9" s="17">
        <v>2</v>
      </c>
      <c r="F9" s="17">
        <v>215</v>
      </c>
      <c r="G9" s="17">
        <v>44</v>
      </c>
      <c r="H9" s="17">
        <v>467</v>
      </c>
      <c r="I9" s="17">
        <v>110</v>
      </c>
      <c r="J9" s="17">
        <v>874</v>
      </c>
      <c r="L9" s="17">
        <v>1717</v>
      </c>
    </row>
    <row r="10" spans="1:12">
      <c r="A10" s="17" t="s">
        <v>333</v>
      </c>
      <c r="B10" s="17" t="s">
        <v>37</v>
      </c>
      <c r="C10" s="17">
        <v>557</v>
      </c>
      <c r="D10" s="17">
        <v>194</v>
      </c>
      <c r="E10" s="17">
        <v>6792</v>
      </c>
      <c r="F10" s="17">
        <v>9132</v>
      </c>
      <c r="G10" s="17">
        <v>434</v>
      </c>
      <c r="H10" s="17">
        <v>546</v>
      </c>
      <c r="I10" s="17">
        <v>2281</v>
      </c>
      <c r="J10" s="17">
        <v>4109</v>
      </c>
      <c r="K10" s="17">
        <v>1458</v>
      </c>
      <c r="L10" s="17">
        <v>25503</v>
      </c>
    </row>
    <row r="11" spans="1:12">
      <c r="A11" s="17" t="s">
        <v>334</v>
      </c>
      <c r="B11" s="17" t="s">
        <v>252</v>
      </c>
      <c r="C11" s="17">
        <v>1</v>
      </c>
      <c r="J11" s="17">
        <v>16</v>
      </c>
      <c r="K11" s="17">
        <v>1</v>
      </c>
      <c r="L11" s="17">
        <v>18</v>
      </c>
    </row>
    <row r="12" spans="1:12">
      <c r="A12" s="17" t="s">
        <v>335</v>
      </c>
      <c r="B12" s="17" t="s">
        <v>20</v>
      </c>
      <c r="C12" s="17">
        <v>256</v>
      </c>
      <c r="D12" s="17">
        <v>58</v>
      </c>
      <c r="E12" s="17">
        <v>2258</v>
      </c>
      <c r="F12" s="17">
        <v>4510</v>
      </c>
      <c r="G12" s="17">
        <v>1010</v>
      </c>
      <c r="H12" s="17">
        <v>105</v>
      </c>
      <c r="I12" s="17">
        <v>272</v>
      </c>
      <c r="J12" s="17">
        <v>3999</v>
      </c>
      <c r="K12" s="17">
        <v>953</v>
      </c>
      <c r="L12" s="17">
        <v>13421</v>
      </c>
    </row>
    <row r="13" spans="1:12">
      <c r="A13" s="17" t="s">
        <v>336</v>
      </c>
      <c r="B13" s="17" t="s">
        <v>71</v>
      </c>
      <c r="C13" s="17">
        <v>86</v>
      </c>
      <c r="D13" s="17">
        <v>42</v>
      </c>
      <c r="E13" s="17">
        <v>706</v>
      </c>
      <c r="F13" s="17">
        <v>32474</v>
      </c>
      <c r="G13" s="17">
        <v>251</v>
      </c>
      <c r="H13" s="17">
        <v>4488</v>
      </c>
      <c r="I13" s="17">
        <v>2328</v>
      </c>
      <c r="J13" s="17">
        <v>11801</v>
      </c>
      <c r="K13" s="17">
        <v>291</v>
      </c>
      <c r="L13" s="17">
        <v>52467</v>
      </c>
    </row>
    <row r="14" spans="1:12">
      <c r="A14" s="17" t="s">
        <v>337</v>
      </c>
      <c r="B14" s="17" t="s">
        <v>254</v>
      </c>
      <c r="J14" s="17">
        <v>4</v>
      </c>
      <c r="K14" s="17">
        <v>4</v>
      </c>
      <c r="L14" s="17">
        <v>8</v>
      </c>
    </row>
    <row r="15" spans="1:12">
      <c r="A15" s="17" t="s">
        <v>338</v>
      </c>
      <c r="B15" s="17" t="s">
        <v>159</v>
      </c>
      <c r="C15" s="17">
        <v>18</v>
      </c>
      <c r="E15" s="17">
        <v>4164</v>
      </c>
      <c r="F15" s="17">
        <v>1327</v>
      </c>
      <c r="G15" s="17">
        <v>61</v>
      </c>
      <c r="H15" s="17">
        <v>5</v>
      </c>
      <c r="I15" s="17">
        <v>501</v>
      </c>
      <c r="J15" s="17">
        <v>36</v>
      </c>
      <c r="K15" s="17">
        <v>1153</v>
      </c>
      <c r="L15" s="17">
        <v>7265</v>
      </c>
    </row>
    <row r="16" spans="1:12">
      <c r="A16" s="17" t="s">
        <v>339</v>
      </c>
      <c r="B16" s="17" t="s">
        <v>149</v>
      </c>
      <c r="C16" s="17">
        <v>390</v>
      </c>
      <c r="D16" s="17">
        <v>99</v>
      </c>
      <c r="E16" s="17">
        <v>1159</v>
      </c>
      <c r="F16" s="17">
        <v>1369</v>
      </c>
      <c r="G16" s="17">
        <v>1768</v>
      </c>
      <c r="H16" s="17">
        <v>4</v>
      </c>
      <c r="I16" s="17">
        <v>944</v>
      </c>
      <c r="J16" s="17">
        <v>1953</v>
      </c>
      <c r="K16" s="17">
        <v>1062</v>
      </c>
      <c r="L16" s="17">
        <v>8748</v>
      </c>
    </row>
    <row r="17" spans="1:12">
      <c r="A17" s="17" t="s">
        <v>340</v>
      </c>
      <c r="B17" s="17" t="s">
        <v>182</v>
      </c>
      <c r="C17" s="17">
        <v>14</v>
      </c>
      <c r="E17" s="17">
        <v>1381</v>
      </c>
      <c r="F17" s="17">
        <v>1168</v>
      </c>
      <c r="G17" s="17">
        <v>19</v>
      </c>
      <c r="J17" s="17">
        <v>841</v>
      </c>
      <c r="K17" s="17">
        <v>29</v>
      </c>
      <c r="L17" s="17">
        <v>3452</v>
      </c>
    </row>
    <row r="18" spans="1:12">
      <c r="A18" s="17" t="s">
        <v>341</v>
      </c>
      <c r="B18" s="17" t="s">
        <v>21</v>
      </c>
      <c r="C18" s="17">
        <v>4</v>
      </c>
      <c r="D18" s="17">
        <v>41</v>
      </c>
      <c r="E18" s="17">
        <v>79</v>
      </c>
      <c r="F18" s="17">
        <v>2875</v>
      </c>
      <c r="G18" s="17">
        <v>4</v>
      </c>
      <c r="H18" s="17">
        <v>10</v>
      </c>
      <c r="I18" s="17">
        <v>894</v>
      </c>
      <c r="J18" s="17">
        <v>3166</v>
      </c>
      <c r="K18" s="17">
        <v>1278</v>
      </c>
      <c r="L18" s="17">
        <v>8351</v>
      </c>
    </row>
    <row r="19" spans="1:12">
      <c r="A19" s="17" t="s">
        <v>342</v>
      </c>
      <c r="B19" s="17" t="s">
        <v>17</v>
      </c>
      <c r="C19" s="17">
        <v>440</v>
      </c>
      <c r="D19" s="17">
        <v>73</v>
      </c>
      <c r="E19" s="17">
        <v>83</v>
      </c>
      <c r="F19" s="17">
        <v>3035</v>
      </c>
      <c r="G19" s="17">
        <v>465</v>
      </c>
      <c r="H19" s="17">
        <v>199</v>
      </c>
      <c r="I19" s="17">
        <v>350</v>
      </c>
      <c r="J19" s="17">
        <v>3150</v>
      </c>
      <c r="K19" s="17">
        <v>108</v>
      </c>
      <c r="L19" s="17">
        <v>7903</v>
      </c>
    </row>
    <row r="20" spans="1:12">
      <c r="A20" s="17" t="s">
        <v>343</v>
      </c>
      <c r="B20" s="17" t="s">
        <v>229</v>
      </c>
      <c r="E20" s="17">
        <v>14</v>
      </c>
      <c r="G20" s="17">
        <v>124</v>
      </c>
      <c r="J20" s="17">
        <v>90</v>
      </c>
      <c r="L20" s="17">
        <v>228</v>
      </c>
    </row>
    <row r="21" spans="1:12">
      <c r="A21" s="17" t="s">
        <v>344</v>
      </c>
      <c r="B21" s="17" t="s">
        <v>85</v>
      </c>
      <c r="C21" s="17">
        <v>280</v>
      </c>
      <c r="D21" s="17">
        <v>30</v>
      </c>
      <c r="E21" s="17">
        <v>114</v>
      </c>
      <c r="F21" s="17">
        <v>1761</v>
      </c>
      <c r="G21" s="17">
        <v>584</v>
      </c>
      <c r="H21" s="17">
        <v>37</v>
      </c>
      <c r="I21" s="17">
        <v>520</v>
      </c>
      <c r="J21" s="17">
        <v>2912</v>
      </c>
      <c r="K21" s="17">
        <v>1282</v>
      </c>
      <c r="L21" s="17">
        <v>7520</v>
      </c>
    </row>
    <row r="22" spans="1:12">
      <c r="A22" s="17" t="s">
        <v>345</v>
      </c>
      <c r="B22" s="17" t="s">
        <v>144</v>
      </c>
      <c r="C22" s="17">
        <v>180</v>
      </c>
      <c r="E22" s="17">
        <v>3664</v>
      </c>
      <c r="F22" s="17">
        <v>3664</v>
      </c>
      <c r="G22" s="17">
        <v>94</v>
      </c>
      <c r="H22" s="17">
        <v>1</v>
      </c>
      <c r="I22" s="17">
        <v>81</v>
      </c>
      <c r="J22" s="17">
        <v>2062</v>
      </c>
      <c r="K22" s="17">
        <v>644</v>
      </c>
      <c r="L22" s="17">
        <v>10390</v>
      </c>
    </row>
    <row r="23" spans="1:12">
      <c r="A23" s="17" t="s">
        <v>346</v>
      </c>
      <c r="B23" s="17" t="s">
        <v>235</v>
      </c>
      <c r="E23" s="17">
        <v>102</v>
      </c>
      <c r="J23" s="17">
        <v>1</v>
      </c>
      <c r="K23" s="17">
        <v>41</v>
      </c>
      <c r="L23" s="17">
        <v>144</v>
      </c>
    </row>
    <row r="24" spans="1:12">
      <c r="A24" s="17" t="s">
        <v>347</v>
      </c>
      <c r="B24" s="17" t="s">
        <v>140</v>
      </c>
      <c r="E24" s="17">
        <v>184</v>
      </c>
      <c r="H24" s="17">
        <v>5</v>
      </c>
      <c r="I24" s="17">
        <v>131</v>
      </c>
      <c r="J24" s="17">
        <v>11652</v>
      </c>
      <c r="K24" s="17">
        <v>83</v>
      </c>
      <c r="L24" s="17">
        <v>12055</v>
      </c>
    </row>
    <row r="25" spans="1:12">
      <c r="A25" s="17" t="s">
        <v>348</v>
      </c>
      <c r="B25" s="17" t="s">
        <v>183</v>
      </c>
      <c r="C25" s="17">
        <v>13</v>
      </c>
      <c r="D25" s="17">
        <v>130</v>
      </c>
      <c r="E25" s="17">
        <v>100</v>
      </c>
      <c r="F25" s="17">
        <v>140</v>
      </c>
      <c r="G25" s="17">
        <v>1</v>
      </c>
      <c r="H25" s="17">
        <v>14</v>
      </c>
      <c r="I25" s="17">
        <v>10</v>
      </c>
      <c r="J25" s="17">
        <v>899</v>
      </c>
      <c r="K25" s="17">
        <v>1975</v>
      </c>
      <c r="L25" s="17">
        <v>3282</v>
      </c>
    </row>
    <row r="26" spans="1:12">
      <c r="A26" s="17" t="s">
        <v>349</v>
      </c>
      <c r="B26" s="17" t="s">
        <v>193</v>
      </c>
      <c r="E26" s="17">
        <v>101</v>
      </c>
      <c r="F26" s="17">
        <v>83</v>
      </c>
      <c r="G26" s="17">
        <v>581</v>
      </c>
      <c r="I26" s="17">
        <v>824</v>
      </c>
      <c r="J26" s="17">
        <v>556</v>
      </c>
      <c r="K26" s="17">
        <v>23</v>
      </c>
      <c r="L26" s="17">
        <v>2168</v>
      </c>
    </row>
    <row r="27" spans="1:12">
      <c r="A27" s="17" t="s">
        <v>350</v>
      </c>
      <c r="B27" s="17" t="s">
        <v>138</v>
      </c>
      <c r="C27" s="17">
        <v>259</v>
      </c>
      <c r="D27" s="17">
        <v>16</v>
      </c>
      <c r="E27" s="17">
        <v>5167</v>
      </c>
      <c r="F27" s="17">
        <v>5173</v>
      </c>
      <c r="G27" s="17">
        <v>134</v>
      </c>
      <c r="H27" s="17">
        <v>141</v>
      </c>
      <c r="I27" s="17">
        <v>1466</v>
      </c>
      <c r="J27" s="17">
        <v>1529</v>
      </c>
      <c r="K27" s="17">
        <v>2402</v>
      </c>
      <c r="L27" s="17">
        <v>16287</v>
      </c>
    </row>
    <row r="28" spans="1:12">
      <c r="A28" s="17" t="s">
        <v>351</v>
      </c>
      <c r="B28" s="17" t="s">
        <v>63</v>
      </c>
      <c r="C28" s="17">
        <v>18399</v>
      </c>
      <c r="D28" s="17">
        <v>271</v>
      </c>
      <c r="E28" s="17">
        <v>3153</v>
      </c>
      <c r="F28" s="17">
        <v>24171</v>
      </c>
      <c r="G28" s="17">
        <v>6575</v>
      </c>
      <c r="H28" s="17">
        <v>552</v>
      </c>
      <c r="I28" s="17">
        <v>653</v>
      </c>
      <c r="J28" s="17">
        <v>20534</v>
      </c>
      <c r="K28" s="17">
        <v>3155</v>
      </c>
      <c r="L28" s="17">
        <v>77463</v>
      </c>
    </row>
    <row r="29" spans="1:12">
      <c r="A29" s="17" t="s">
        <v>352</v>
      </c>
      <c r="B29" s="17" t="s">
        <v>179</v>
      </c>
      <c r="E29" s="17">
        <v>798</v>
      </c>
      <c r="F29" s="17">
        <v>1963</v>
      </c>
      <c r="I29" s="17">
        <v>80</v>
      </c>
      <c r="J29" s="17">
        <v>624</v>
      </c>
      <c r="K29" s="17">
        <v>202</v>
      </c>
      <c r="L29" s="17">
        <v>3667</v>
      </c>
    </row>
    <row r="30" spans="1:12">
      <c r="A30" s="17" t="s">
        <v>353</v>
      </c>
      <c r="B30" s="17" t="s">
        <v>174</v>
      </c>
      <c r="C30" s="17">
        <v>344</v>
      </c>
      <c r="E30" s="17">
        <v>2062</v>
      </c>
      <c r="F30" s="17">
        <v>996</v>
      </c>
      <c r="G30" s="17">
        <v>470</v>
      </c>
      <c r="H30" s="17">
        <v>7</v>
      </c>
      <c r="I30" s="17">
        <v>27</v>
      </c>
      <c r="J30" s="17">
        <v>278</v>
      </c>
      <c r="K30" s="17">
        <v>63</v>
      </c>
      <c r="L30" s="17">
        <v>4247</v>
      </c>
    </row>
    <row r="31" spans="1:12">
      <c r="A31" s="17" t="s">
        <v>354</v>
      </c>
      <c r="B31" s="17" t="s">
        <v>73</v>
      </c>
      <c r="C31" s="17">
        <v>58</v>
      </c>
      <c r="D31" s="17">
        <v>1</v>
      </c>
      <c r="E31" s="17">
        <v>164</v>
      </c>
      <c r="F31" s="17">
        <v>1545</v>
      </c>
      <c r="G31" s="17">
        <v>63</v>
      </c>
      <c r="I31" s="17">
        <v>446</v>
      </c>
      <c r="J31" s="17">
        <v>1707</v>
      </c>
      <c r="K31" s="17">
        <v>708</v>
      </c>
      <c r="L31" s="17">
        <v>4692</v>
      </c>
    </row>
    <row r="32" spans="1:12">
      <c r="A32" s="17" t="s">
        <v>355</v>
      </c>
      <c r="B32" s="17" t="s">
        <v>152</v>
      </c>
      <c r="C32" s="17">
        <v>183</v>
      </c>
      <c r="D32" s="17">
        <v>19</v>
      </c>
      <c r="E32" s="17">
        <v>2385</v>
      </c>
      <c r="F32" s="17">
        <v>2337</v>
      </c>
      <c r="G32" s="17">
        <v>746</v>
      </c>
      <c r="H32" s="17">
        <v>28</v>
      </c>
      <c r="I32" s="17">
        <v>588</v>
      </c>
      <c r="J32" s="17">
        <v>1081</v>
      </c>
      <c r="K32" s="17">
        <v>1131</v>
      </c>
      <c r="L32" s="17">
        <v>8498</v>
      </c>
    </row>
    <row r="33" spans="1:12">
      <c r="A33" s="17" t="s">
        <v>356</v>
      </c>
      <c r="B33" s="17" t="s">
        <v>31</v>
      </c>
      <c r="C33" s="17">
        <v>48</v>
      </c>
      <c r="D33" s="17">
        <v>136</v>
      </c>
      <c r="E33" s="17">
        <v>13</v>
      </c>
      <c r="F33" s="17">
        <v>9334</v>
      </c>
      <c r="G33" s="17">
        <v>812</v>
      </c>
      <c r="H33" s="17">
        <v>1387</v>
      </c>
      <c r="I33" s="17">
        <v>1824</v>
      </c>
      <c r="J33" s="17">
        <v>5606</v>
      </c>
      <c r="K33" s="17">
        <v>2040</v>
      </c>
      <c r="L33" s="17">
        <v>21200</v>
      </c>
    </row>
    <row r="34" spans="1:12">
      <c r="A34" s="17" t="s">
        <v>357</v>
      </c>
      <c r="B34" s="17" t="s">
        <v>167</v>
      </c>
      <c r="D34" s="17">
        <v>6</v>
      </c>
      <c r="E34" s="17">
        <v>245</v>
      </c>
      <c r="F34" s="17">
        <v>1156</v>
      </c>
      <c r="G34" s="17">
        <v>29</v>
      </c>
      <c r="H34" s="17">
        <v>138</v>
      </c>
      <c r="J34" s="17">
        <v>3460</v>
      </c>
      <c r="K34" s="17">
        <v>583</v>
      </c>
      <c r="L34" s="17">
        <v>5617</v>
      </c>
    </row>
    <row r="35" spans="1:12">
      <c r="A35" s="17" t="s">
        <v>358</v>
      </c>
      <c r="B35" s="17" t="s">
        <v>194</v>
      </c>
      <c r="F35" s="17">
        <v>1</v>
      </c>
      <c r="G35" s="17">
        <v>127</v>
      </c>
      <c r="H35" s="17">
        <v>2</v>
      </c>
      <c r="J35" s="17">
        <v>2002</v>
      </c>
      <c r="L35" s="17">
        <v>2132</v>
      </c>
    </row>
    <row r="36" spans="1:12">
      <c r="A36" s="17" t="s">
        <v>359</v>
      </c>
      <c r="B36" s="17" t="s">
        <v>25</v>
      </c>
      <c r="C36" s="17">
        <v>481</v>
      </c>
      <c r="D36" s="17">
        <v>16</v>
      </c>
      <c r="E36" s="17">
        <v>592</v>
      </c>
      <c r="F36" s="17">
        <v>7079</v>
      </c>
      <c r="G36" s="17">
        <v>635</v>
      </c>
      <c r="H36" s="17">
        <v>1137</v>
      </c>
      <c r="I36" s="17">
        <v>271</v>
      </c>
      <c r="J36" s="17">
        <v>5508</v>
      </c>
      <c r="K36" s="17">
        <v>367</v>
      </c>
      <c r="L36" s="17">
        <v>16086</v>
      </c>
    </row>
    <row r="37" spans="1:12">
      <c r="A37" s="17" t="s">
        <v>360</v>
      </c>
      <c r="B37" s="17" t="s">
        <v>145</v>
      </c>
      <c r="E37" s="17">
        <v>282</v>
      </c>
      <c r="F37" s="17">
        <v>1205</v>
      </c>
      <c r="H37" s="17">
        <v>8</v>
      </c>
      <c r="I37" s="17">
        <v>257</v>
      </c>
      <c r="J37" s="17">
        <v>8190</v>
      </c>
      <c r="K37" s="17">
        <v>363</v>
      </c>
      <c r="L37" s="17">
        <v>10305</v>
      </c>
    </row>
    <row r="38" spans="1:12">
      <c r="A38" s="17" t="s">
        <v>361</v>
      </c>
      <c r="B38" s="17" t="s">
        <v>43</v>
      </c>
      <c r="C38" s="17">
        <v>27</v>
      </c>
      <c r="D38" s="17">
        <v>1526</v>
      </c>
      <c r="E38" s="17">
        <v>1794</v>
      </c>
      <c r="F38" s="17">
        <v>5174</v>
      </c>
      <c r="G38" s="17">
        <v>453</v>
      </c>
      <c r="H38" s="17">
        <v>212</v>
      </c>
      <c r="I38" s="17">
        <v>541</v>
      </c>
      <c r="J38" s="17">
        <v>1573</v>
      </c>
      <c r="K38" s="17">
        <v>5018</v>
      </c>
      <c r="L38" s="17">
        <v>16318</v>
      </c>
    </row>
    <row r="39" spans="1:12">
      <c r="A39" s="17" t="s">
        <v>362</v>
      </c>
      <c r="B39" s="17" t="s">
        <v>161</v>
      </c>
      <c r="C39" s="17">
        <v>3</v>
      </c>
      <c r="F39" s="17">
        <v>29</v>
      </c>
      <c r="G39" s="17">
        <v>99</v>
      </c>
      <c r="H39" s="17">
        <v>6</v>
      </c>
      <c r="I39" s="17">
        <v>114</v>
      </c>
      <c r="J39" s="17">
        <v>6154</v>
      </c>
      <c r="K39" s="17">
        <v>107</v>
      </c>
      <c r="L39" s="17">
        <v>6512</v>
      </c>
    </row>
    <row r="40" spans="1:12">
      <c r="A40" s="17" t="s">
        <v>363</v>
      </c>
      <c r="B40" s="17" t="s">
        <v>19</v>
      </c>
      <c r="C40" s="17">
        <v>469</v>
      </c>
      <c r="D40" s="17">
        <v>12</v>
      </c>
      <c r="E40" s="17">
        <v>978</v>
      </c>
      <c r="F40" s="17">
        <v>72196</v>
      </c>
      <c r="G40" s="17">
        <v>2226</v>
      </c>
      <c r="H40" s="17">
        <v>111</v>
      </c>
      <c r="I40" s="17">
        <v>154218</v>
      </c>
      <c r="J40" s="17">
        <v>319558</v>
      </c>
      <c r="K40" s="17">
        <v>569</v>
      </c>
      <c r="L40" s="17">
        <v>550337</v>
      </c>
    </row>
    <row r="41" spans="1:12">
      <c r="A41" s="17" t="s">
        <v>364</v>
      </c>
      <c r="B41" s="17" t="s">
        <v>15</v>
      </c>
      <c r="C41" s="17">
        <v>650</v>
      </c>
      <c r="E41" s="17">
        <v>1223</v>
      </c>
      <c r="F41" s="17">
        <v>1050</v>
      </c>
      <c r="G41" s="17">
        <v>576</v>
      </c>
      <c r="H41" s="17">
        <v>290</v>
      </c>
      <c r="I41" s="17">
        <v>310</v>
      </c>
      <c r="J41" s="17">
        <v>1266</v>
      </c>
      <c r="K41" s="17">
        <v>554</v>
      </c>
      <c r="L41" s="17">
        <v>5919</v>
      </c>
    </row>
    <row r="42" spans="1:12">
      <c r="A42" s="17" t="s">
        <v>365</v>
      </c>
      <c r="B42" s="17" t="s">
        <v>12</v>
      </c>
      <c r="C42" s="17">
        <v>9</v>
      </c>
      <c r="D42" s="17">
        <v>2</v>
      </c>
      <c r="F42" s="17">
        <v>135</v>
      </c>
      <c r="G42" s="17">
        <v>23</v>
      </c>
      <c r="H42" s="17">
        <v>12</v>
      </c>
      <c r="I42" s="17">
        <v>539</v>
      </c>
      <c r="J42" s="17">
        <v>657</v>
      </c>
      <c r="K42" s="17">
        <v>78</v>
      </c>
      <c r="L42" s="17">
        <v>1455</v>
      </c>
    </row>
    <row r="43" spans="1:12">
      <c r="A43" s="17" t="s">
        <v>366</v>
      </c>
      <c r="B43" s="17" t="s">
        <v>248</v>
      </c>
      <c r="J43" s="17">
        <v>55</v>
      </c>
      <c r="L43" s="17">
        <v>55</v>
      </c>
    </row>
    <row r="44" spans="1:12">
      <c r="A44" s="17" t="s">
        <v>367</v>
      </c>
      <c r="B44" s="17" t="s">
        <v>154</v>
      </c>
      <c r="C44" s="17">
        <v>1623</v>
      </c>
      <c r="D44" s="17">
        <v>21</v>
      </c>
      <c r="E44" s="17">
        <v>1098</v>
      </c>
      <c r="F44" s="17">
        <v>1485</v>
      </c>
      <c r="G44" s="17">
        <v>1846</v>
      </c>
      <c r="H44" s="17">
        <v>148</v>
      </c>
      <c r="I44" s="17">
        <v>175</v>
      </c>
      <c r="J44" s="17">
        <v>744</v>
      </c>
      <c r="K44" s="17">
        <v>868</v>
      </c>
      <c r="L44" s="17">
        <v>8008</v>
      </c>
    </row>
    <row r="45" spans="1:12">
      <c r="A45" s="17" t="s">
        <v>368</v>
      </c>
      <c r="B45" s="17" t="s">
        <v>89</v>
      </c>
      <c r="C45" s="17">
        <v>648</v>
      </c>
      <c r="D45" s="17">
        <v>2</v>
      </c>
      <c r="E45" s="17">
        <v>377</v>
      </c>
      <c r="F45" s="17">
        <v>853</v>
      </c>
      <c r="G45" s="17">
        <v>713</v>
      </c>
      <c r="I45" s="17">
        <v>4</v>
      </c>
      <c r="J45" s="17">
        <v>1237</v>
      </c>
      <c r="K45" s="17">
        <v>12</v>
      </c>
      <c r="L45" s="17">
        <v>3846</v>
      </c>
    </row>
    <row r="46" spans="1:12">
      <c r="A46" s="17" t="s">
        <v>369</v>
      </c>
      <c r="B46" s="17" t="s">
        <v>129</v>
      </c>
      <c r="C46" s="17">
        <v>5206</v>
      </c>
      <c r="D46" s="17">
        <v>154</v>
      </c>
      <c r="E46" s="17">
        <v>1403</v>
      </c>
      <c r="F46" s="17">
        <v>8603</v>
      </c>
      <c r="G46" s="17">
        <v>5215</v>
      </c>
      <c r="H46" s="17">
        <v>172</v>
      </c>
      <c r="I46" s="17">
        <v>1467</v>
      </c>
      <c r="J46" s="17">
        <v>4140</v>
      </c>
      <c r="K46" s="17">
        <v>1762</v>
      </c>
      <c r="L46" s="17">
        <v>28122</v>
      </c>
    </row>
    <row r="47" spans="1:12">
      <c r="A47" s="17" t="s">
        <v>370</v>
      </c>
      <c r="B47" s="17" t="s">
        <v>38</v>
      </c>
      <c r="C47" s="17">
        <v>416</v>
      </c>
      <c r="D47" s="17">
        <v>371</v>
      </c>
      <c r="E47" s="17">
        <v>6012</v>
      </c>
      <c r="F47" s="17">
        <v>89451</v>
      </c>
      <c r="G47" s="17">
        <v>1910</v>
      </c>
      <c r="H47" s="17">
        <v>5586</v>
      </c>
      <c r="I47" s="17">
        <v>8440</v>
      </c>
      <c r="J47" s="17">
        <v>23282</v>
      </c>
      <c r="K47" s="17">
        <v>2485</v>
      </c>
      <c r="L47" s="17">
        <v>137953</v>
      </c>
    </row>
    <row r="48" spans="1:12">
      <c r="A48" s="17" t="s">
        <v>371</v>
      </c>
      <c r="B48" s="17" t="s">
        <v>200</v>
      </c>
      <c r="C48" s="17">
        <v>210</v>
      </c>
      <c r="E48" s="17">
        <v>106</v>
      </c>
      <c r="F48" s="17">
        <v>89</v>
      </c>
      <c r="G48" s="17">
        <v>287</v>
      </c>
      <c r="H48" s="17">
        <v>45</v>
      </c>
      <c r="I48" s="17">
        <v>1</v>
      </c>
      <c r="J48" s="17">
        <v>390</v>
      </c>
      <c r="K48" s="17">
        <v>101</v>
      </c>
      <c r="L48" s="17">
        <v>1229</v>
      </c>
    </row>
    <row r="49" spans="1:12">
      <c r="A49" s="17" t="s">
        <v>372</v>
      </c>
      <c r="B49" s="17" t="s">
        <v>68</v>
      </c>
      <c r="C49" s="17">
        <v>11434</v>
      </c>
      <c r="D49" s="17">
        <v>58</v>
      </c>
      <c r="E49" s="17">
        <v>7</v>
      </c>
      <c r="F49" s="17">
        <v>3359</v>
      </c>
      <c r="G49" s="17">
        <v>277</v>
      </c>
      <c r="H49" s="17">
        <v>216</v>
      </c>
      <c r="I49" s="17">
        <v>150</v>
      </c>
      <c r="J49" s="17">
        <v>7315</v>
      </c>
      <c r="K49" s="17">
        <v>1290</v>
      </c>
      <c r="L49" s="17">
        <v>24106</v>
      </c>
    </row>
    <row r="50" spans="1:12">
      <c r="A50" s="17" t="s">
        <v>373</v>
      </c>
      <c r="B50" s="17" t="s">
        <v>227</v>
      </c>
      <c r="E50" s="17">
        <v>88</v>
      </c>
      <c r="F50" s="17">
        <v>3</v>
      </c>
      <c r="J50" s="17">
        <v>101</v>
      </c>
      <c r="K50" s="17">
        <v>57</v>
      </c>
      <c r="L50" s="17">
        <v>249</v>
      </c>
    </row>
    <row r="51" spans="1:12">
      <c r="A51" s="17" t="s">
        <v>374</v>
      </c>
      <c r="B51" s="17" t="s">
        <v>190</v>
      </c>
      <c r="C51" s="17">
        <v>33</v>
      </c>
      <c r="E51" s="17">
        <v>1006</v>
      </c>
      <c r="F51" s="17">
        <v>814</v>
      </c>
      <c r="G51" s="17">
        <v>25</v>
      </c>
      <c r="H51" s="17">
        <v>75</v>
      </c>
      <c r="J51" s="17">
        <v>166</v>
      </c>
      <c r="K51" s="17">
        <v>222</v>
      </c>
      <c r="L51" s="17">
        <v>2341</v>
      </c>
    </row>
    <row r="52" spans="1:12">
      <c r="A52" s="17" t="s">
        <v>375</v>
      </c>
      <c r="B52" s="17" t="s">
        <v>70</v>
      </c>
      <c r="C52" s="17">
        <v>15</v>
      </c>
      <c r="D52" s="17">
        <v>4</v>
      </c>
      <c r="E52" s="17">
        <v>254</v>
      </c>
      <c r="F52" s="17">
        <v>1464</v>
      </c>
      <c r="G52" s="17">
        <v>41</v>
      </c>
      <c r="H52" s="17">
        <v>3</v>
      </c>
      <c r="I52" s="17">
        <v>1</v>
      </c>
      <c r="J52" s="17">
        <v>1689</v>
      </c>
      <c r="K52" s="17">
        <v>930</v>
      </c>
      <c r="L52" s="17">
        <v>4401</v>
      </c>
    </row>
    <row r="53" spans="1:12">
      <c r="A53" s="17" t="s">
        <v>376</v>
      </c>
      <c r="B53" s="17" t="s">
        <v>16</v>
      </c>
      <c r="C53" s="17">
        <v>103</v>
      </c>
      <c r="F53" s="17">
        <v>3513</v>
      </c>
      <c r="G53" s="17">
        <v>191</v>
      </c>
      <c r="I53" s="17">
        <v>110</v>
      </c>
      <c r="J53" s="17">
        <v>834</v>
      </c>
      <c r="K53" s="17">
        <v>139</v>
      </c>
      <c r="L53" s="17">
        <v>4890</v>
      </c>
    </row>
    <row r="54" spans="1:12">
      <c r="A54" s="17" t="s">
        <v>377</v>
      </c>
      <c r="B54" s="17" t="s">
        <v>39</v>
      </c>
      <c r="C54" s="17">
        <v>29</v>
      </c>
      <c r="D54" s="17">
        <v>16</v>
      </c>
      <c r="E54" s="17">
        <v>3302</v>
      </c>
      <c r="F54" s="17">
        <v>1916</v>
      </c>
      <c r="G54" s="17">
        <v>30</v>
      </c>
      <c r="H54" s="17">
        <v>2</v>
      </c>
      <c r="I54" s="17">
        <v>324</v>
      </c>
      <c r="J54" s="17">
        <v>885</v>
      </c>
      <c r="K54" s="17">
        <v>1551</v>
      </c>
      <c r="L54" s="17">
        <v>8055</v>
      </c>
    </row>
    <row r="55" spans="1:12">
      <c r="A55" s="17" t="s">
        <v>378</v>
      </c>
      <c r="B55" s="17" t="s">
        <v>42</v>
      </c>
      <c r="C55" s="17">
        <v>1041</v>
      </c>
      <c r="D55" s="17">
        <v>1</v>
      </c>
      <c r="E55" s="17">
        <v>859</v>
      </c>
      <c r="F55" s="17">
        <v>1484</v>
      </c>
      <c r="G55" s="17">
        <v>1726</v>
      </c>
      <c r="H55" s="17">
        <v>28</v>
      </c>
      <c r="I55" s="17">
        <v>29</v>
      </c>
      <c r="J55" s="17">
        <v>3759</v>
      </c>
      <c r="K55" s="17">
        <v>405</v>
      </c>
      <c r="L55" s="17">
        <v>9332</v>
      </c>
    </row>
    <row r="56" spans="1:12">
      <c r="A56" s="17" t="s">
        <v>379</v>
      </c>
      <c r="B56" s="17" t="s">
        <v>253</v>
      </c>
      <c r="K56" s="17">
        <v>10</v>
      </c>
      <c r="L56" s="17">
        <v>10</v>
      </c>
    </row>
    <row r="57" spans="1:12">
      <c r="A57" s="17" t="s">
        <v>380</v>
      </c>
      <c r="B57" s="17" t="s">
        <v>46</v>
      </c>
      <c r="C57" s="17">
        <v>11520</v>
      </c>
      <c r="D57" s="17">
        <v>20</v>
      </c>
      <c r="E57" s="17">
        <v>4719</v>
      </c>
      <c r="F57" s="17">
        <v>7788</v>
      </c>
      <c r="G57" s="17">
        <v>9269</v>
      </c>
      <c r="H57" s="17">
        <v>62</v>
      </c>
      <c r="I57" s="17">
        <v>2333</v>
      </c>
      <c r="J57" s="17">
        <v>6501</v>
      </c>
      <c r="K57" s="17">
        <v>1195</v>
      </c>
      <c r="L57" s="17">
        <v>43407</v>
      </c>
    </row>
    <row r="58" spans="1:12">
      <c r="A58" s="17" t="s">
        <v>381</v>
      </c>
      <c r="B58" s="17" t="s">
        <v>244</v>
      </c>
      <c r="J58" s="17">
        <v>75</v>
      </c>
      <c r="L58" s="17">
        <v>75</v>
      </c>
    </row>
    <row r="59" spans="1:12">
      <c r="A59" s="17" t="s">
        <v>382</v>
      </c>
      <c r="B59" s="17" t="s">
        <v>18</v>
      </c>
      <c r="C59" s="17">
        <v>92</v>
      </c>
      <c r="D59" s="17">
        <v>11</v>
      </c>
      <c r="E59" s="17">
        <v>2726</v>
      </c>
      <c r="F59" s="17">
        <v>5475</v>
      </c>
      <c r="G59" s="17">
        <v>898</v>
      </c>
      <c r="H59" s="17">
        <v>141</v>
      </c>
      <c r="I59" s="17">
        <v>529</v>
      </c>
      <c r="J59" s="17">
        <v>1810</v>
      </c>
      <c r="K59" s="17">
        <v>3476</v>
      </c>
      <c r="L59" s="17">
        <v>15158</v>
      </c>
    </row>
    <row r="60" spans="1:12">
      <c r="A60" s="17" t="s">
        <v>383</v>
      </c>
      <c r="B60" s="17" t="s">
        <v>211</v>
      </c>
      <c r="E60" s="17">
        <v>487</v>
      </c>
      <c r="F60" s="17">
        <v>55</v>
      </c>
      <c r="J60" s="17">
        <v>1</v>
      </c>
      <c r="K60" s="17">
        <v>32</v>
      </c>
      <c r="L60" s="17">
        <v>575</v>
      </c>
    </row>
    <row r="61" spans="1:12">
      <c r="A61" s="17" t="s">
        <v>384</v>
      </c>
      <c r="B61" s="17" t="s">
        <v>251</v>
      </c>
      <c r="C61" s="17">
        <v>21</v>
      </c>
      <c r="G61" s="17">
        <v>5</v>
      </c>
      <c r="L61" s="17">
        <v>26</v>
      </c>
    </row>
    <row r="62" spans="1:12">
      <c r="A62" s="17" t="s">
        <v>385</v>
      </c>
      <c r="B62" s="17" t="s">
        <v>217</v>
      </c>
      <c r="F62" s="17">
        <v>100</v>
      </c>
      <c r="J62" s="17">
        <v>271</v>
      </c>
      <c r="K62" s="17">
        <v>112</v>
      </c>
      <c r="L62" s="17">
        <v>483</v>
      </c>
    </row>
    <row r="63" spans="1:12">
      <c r="A63" s="17" t="s">
        <v>386</v>
      </c>
      <c r="B63" s="17" t="s">
        <v>33</v>
      </c>
      <c r="C63" s="17">
        <v>938</v>
      </c>
      <c r="D63" s="17">
        <v>16</v>
      </c>
      <c r="E63" s="17">
        <v>1018</v>
      </c>
      <c r="F63" s="17">
        <v>14917</v>
      </c>
      <c r="G63" s="17">
        <v>2460</v>
      </c>
      <c r="H63" s="17">
        <v>408</v>
      </c>
      <c r="I63" s="17">
        <v>1313</v>
      </c>
      <c r="J63" s="17">
        <v>7685</v>
      </c>
      <c r="K63" s="17">
        <v>819</v>
      </c>
      <c r="L63" s="17">
        <v>29574</v>
      </c>
    </row>
    <row r="64" spans="1:12">
      <c r="A64" s="17" t="s">
        <v>387</v>
      </c>
      <c r="B64" s="17" t="s">
        <v>188</v>
      </c>
      <c r="C64" s="17">
        <v>105</v>
      </c>
      <c r="E64" s="17">
        <v>304</v>
      </c>
      <c r="F64" s="17">
        <v>866</v>
      </c>
      <c r="G64" s="17">
        <v>233</v>
      </c>
      <c r="H64" s="17">
        <v>115</v>
      </c>
      <c r="I64" s="17">
        <v>9</v>
      </c>
      <c r="J64" s="17">
        <v>360</v>
      </c>
      <c r="K64" s="17">
        <v>698</v>
      </c>
      <c r="L64" s="17">
        <v>2690</v>
      </c>
    </row>
    <row r="65" spans="1:12">
      <c r="A65" s="17" t="s">
        <v>388</v>
      </c>
      <c r="B65" s="17" t="s">
        <v>123</v>
      </c>
      <c r="C65" s="17">
        <v>2871</v>
      </c>
      <c r="D65" s="17">
        <v>2304</v>
      </c>
      <c r="E65" s="17">
        <v>3514</v>
      </c>
      <c r="F65" s="17">
        <v>33567</v>
      </c>
      <c r="G65" s="17">
        <v>5948</v>
      </c>
      <c r="H65" s="17">
        <v>1358</v>
      </c>
      <c r="I65" s="17">
        <v>1912</v>
      </c>
      <c r="J65" s="17">
        <v>11880</v>
      </c>
      <c r="K65" s="17">
        <v>6349</v>
      </c>
      <c r="L65" s="17">
        <v>69703</v>
      </c>
    </row>
    <row r="66" spans="1:12">
      <c r="A66" s="17" t="s">
        <v>389</v>
      </c>
      <c r="B66" s="17" t="s">
        <v>232</v>
      </c>
      <c r="F66" s="17">
        <v>141</v>
      </c>
      <c r="J66" s="17">
        <v>2</v>
      </c>
      <c r="K66" s="17">
        <v>12</v>
      </c>
      <c r="L66" s="17">
        <v>155</v>
      </c>
    </row>
    <row r="67" spans="1:12">
      <c r="A67" s="17" t="s">
        <v>390</v>
      </c>
      <c r="B67" s="17" t="s">
        <v>32</v>
      </c>
      <c r="D67" s="17">
        <v>9</v>
      </c>
      <c r="E67" s="17">
        <v>212</v>
      </c>
      <c r="F67" s="17">
        <v>303</v>
      </c>
      <c r="I67" s="17">
        <v>54</v>
      </c>
      <c r="J67" s="17">
        <v>555</v>
      </c>
      <c r="K67" s="17">
        <v>99</v>
      </c>
      <c r="L67" s="17">
        <v>1232</v>
      </c>
    </row>
    <row r="68" spans="1:12">
      <c r="A68" s="17" t="s">
        <v>391</v>
      </c>
      <c r="B68" s="17" t="s">
        <v>125</v>
      </c>
      <c r="C68" s="17">
        <v>21413</v>
      </c>
      <c r="E68" s="17">
        <v>510</v>
      </c>
      <c r="F68" s="17">
        <v>1457</v>
      </c>
      <c r="G68" s="17">
        <v>21334</v>
      </c>
      <c r="H68" s="17">
        <v>20</v>
      </c>
      <c r="I68" s="17">
        <v>58</v>
      </c>
      <c r="J68" s="17">
        <v>3863</v>
      </c>
      <c r="K68" s="17">
        <v>132</v>
      </c>
      <c r="L68" s="17">
        <v>48787</v>
      </c>
    </row>
    <row r="69" spans="1:12">
      <c r="A69" s="17" t="s">
        <v>392</v>
      </c>
      <c r="B69" s="17" t="s">
        <v>132</v>
      </c>
      <c r="C69" s="17">
        <v>117</v>
      </c>
      <c r="D69" s="17">
        <v>63</v>
      </c>
      <c r="E69" s="17">
        <v>257</v>
      </c>
      <c r="F69" s="17">
        <v>767</v>
      </c>
      <c r="G69" s="17">
        <v>524</v>
      </c>
      <c r="H69" s="17">
        <v>213</v>
      </c>
      <c r="I69" s="17">
        <v>828</v>
      </c>
      <c r="J69" s="17">
        <v>17458</v>
      </c>
      <c r="K69" s="17">
        <v>2</v>
      </c>
      <c r="L69" s="17">
        <v>20229</v>
      </c>
    </row>
    <row r="70" spans="1:12">
      <c r="A70" s="17" t="s">
        <v>393</v>
      </c>
      <c r="B70" s="17" t="s">
        <v>146</v>
      </c>
      <c r="C70" s="17">
        <v>308</v>
      </c>
      <c r="E70" s="17">
        <v>2052</v>
      </c>
      <c r="F70" s="17">
        <v>1956</v>
      </c>
      <c r="G70" s="17">
        <v>624</v>
      </c>
      <c r="H70" s="17">
        <v>58</v>
      </c>
      <c r="I70" s="17">
        <v>706</v>
      </c>
      <c r="J70" s="17">
        <v>4149</v>
      </c>
      <c r="K70" s="17">
        <v>425</v>
      </c>
      <c r="L70" s="17">
        <v>10278</v>
      </c>
    </row>
    <row r="71" spans="1:12">
      <c r="A71" s="17" t="s">
        <v>394</v>
      </c>
      <c r="B71" s="17" t="s">
        <v>210</v>
      </c>
      <c r="E71" s="17">
        <v>77</v>
      </c>
      <c r="F71" s="17">
        <v>178</v>
      </c>
      <c r="J71" s="17">
        <v>149</v>
      </c>
      <c r="K71" s="17">
        <v>211</v>
      </c>
      <c r="L71" s="17">
        <v>615</v>
      </c>
    </row>
    <row r="72" spans="1:12">
      <c r="A72" s="17" t="s">
        <v>395</v>
      </c>
      <c r="B72" s="17" t="s">
        <v>246</v>
      </c>
      <c r="G72" s="17">
        <v>65</v>
      </c>
      <c r="L72" s="17">
        <v>65</v>
      </c>
    </row>
    <row r="73" spans="1:12">
      <c r="A73" s="17" t="s">
        <v>396</v>
      </c>
      <c r="B73" s="17" t="s">
        <v>170</v>
      </c>
      <c r="E73" s="17">
        <v>123</v>
      </c>
      <c r="F73" s="17">
        <v>3</v>
      </c>
      <c r="H73" s="17">
        <v>1391</v>
      </c>
      <c r="I73" s="17">
        <v>35</v>
      </c>
      <c r="J73" s="17">
        <v>3281</v>
      </c>
      <c r="K73" s="17">
        <v>6</v>
      </c>
      <c r="L73" s="17">
        <v>4839</v>
      </c>
    </row>
    <row r="74" spans="1:12">
      <c r="A74" s="17" t="s">
        <v>397</v>
      </c>
      <c r="B74" s="17" t="s">
        <v>181</v>
      </c>
      <c r="E74" s="17">
        <v>1680</v>
      </c>
      <c r="F74" s="17">
        <v>769</v>
      </c>
      <c r="I74" s="17">
        <v>353</v>
      </c>
      <c r="J74" s="17">
        <v>732</v>
      </c>
      <c r="L74" s="17">
        <v>3534</v>
      </c>
    </row>
    <row r="75" spans="1:12">
      <c r="A75" s="17" t="s">
        <v>398</v>
      </c>
      <c r="B75" s="17" t="s">
        <v>242</v>
      </c>
      <c r="G75" s="17">
        <v>88</v>
      </c>
      <c r="L75" s="17">
        <v>88</v>
      </c>
    </row>
    <row r="76" spans="1:12">
      <c r="A76" s="17" t="s">
        <v>399</v>
      </c>
      <c r="B76" s="17" t="s">
        <v>28</v>
      </c>
      <c r="C76" s="17">
        <v>2437</v>
      </c>
      <c r="E76" s="17">
        <v>445</v>
      </c>
      <c r="F76" s="17">
        <v>898</v>
      </c>
      <c r="G76" s="17">
        <v>1951</v>
      </c>
      <c r="H76" s="17">
        <v>4</v>
      </c>
      <c r="I76" s="17">
        <v>161</v>
      </c>
      <c r="J76" s="17">
        <v>1436</v>
      </c>
      <c r="K76" s="17">
        <v>115</v>
      </c>
      <c r="L76" s="17">
        <v>7447</v>
      </c>
    </row>
    <row r="77" spans="1:12">
      <c r="A77" s="17" t="s">
        <v>400</v>
      </c>
      <c r="B77" s="17" t="s">
        <v>13</v>
      </c>
      <c r="C77" s="17">
        <v>1377</v>
      </c>
      <c r="E77" s="17">
        <v>2609</v>
      </c>
      <c r="F77" s="17">
        <v>2308</v>
      </c>
      <c r="G77" s="17">
        <v>2113</v>
      </c>
      <c r="H77" s="17">
        <v>3</v>
      </c>
      <c r="I77" s="17">
        <v>141</v>
      </c>
      <c r="J77" s="17">
        <v>3049</v>
      </c>
      <c r="K77" s="17">
        <v>1558</v>
      </c>
      <c r="L77" s="17">
        <v>13158</v>
      </c>
    </row>
    <row r="78" spans="1:12">
      <c r="A78" s="17" t="s">
        <v>401</v>
      </c>
      <c r="B78" s="17" t="s">
        <v>233</v>
      </c>
      <c r="C78" s="17">
        <v>2</v>
      </c>
      <c r="D78" s="17">
        <v>2</v>
      </c>
      <c r="F78" s="17">
        <v>8</v>
      </c>
      <c r="J78" s="17">
        <v>63</v>
      </c>
      <c r="K78" s="17">
        <v>79</v>
      </c>
      <c r="L78" s="17">
        <v>154</v>
      </c>
    </row>
    <row r="79" spans="1:12">
      <c r="A79" s="17" t="s">
        <v>402</v>
      </c>
      <c r="B79" s="17" t="s">
        <v>186</v>
      </c>
      <c r="I79" s="17">
        <v>98</v>
      </c>
      <c r="J79" s="17">
        <v>2780</v>
      </c>
      <c r="L79" s="17">
        <v>2878</v>
      </c>
    </row>
    <row r="80" spans="1:12">
      <c r="A80" s="17" t="s">
        <v>403</v>
      </c>
      <c r="B80" s="17" t="s">
        <v>236</v>
      </c>
      <c r="D80" s="17">
        <v>1</v>
      </c>
      <c r="E80" s="17">
        <v>66</v>
      </c>
      <c r="F80" s="17">
        <v>68</v>
      </c>
      <c r="K80" s="17">
        <v>1</v>
      </c>
      <c r="L80" s="17">
        <v>136</v>
      </c>
    </row>
    <row r="81" spans="1:12">
      <c r="A81" s="17" t="s">
        <v>404</v>
      </c>
      <c r="B81" s="17" t="s">
        <v>124</v>
      </c>
      <c r="C81" s="17">
        <v>263</v>
      </c>
      <c r="D81" s="17">
        <v>4</v>
      </c>
      <c r="E81" s="17">
        <v>2117</v>
      </c>
      <c r="F81" s="17">
        <v>18480</v>
      </c>
      <c r="G81" s="17">
        <v>1367</v>
      </c>
      <c r="H81" s="17">
        <v>436</v>
      </c>
      <c r="I81" s="17">
        <v>20457</v>
      </c>
      <c r="J81" s="17">
        <v>7026</v>
      </c>
      <c r="K81" s="17">
        <v>781</v>
      </c>
      <c r="L81" s="17">
        <v>50931</v>
      </c>
    </row>
    <row r="82" spans="1:12">
      <c r="A82" s="17" t="s">
        <v>405</v>
      </c>
      <c r="B82" s="17" t="s">
        <v>9</v>
      </c>
      <c r="E82" s="17">
        <v>420</v>
      </c>
      <c r="F82" s="17">
        <v>413</v>
      </c>
      <c r="H82" s="17">
        <v>61</v>
      </c>
      <c r="J82" s="17">
        <v>298</v>
      </c>
      <c r="K82" s="17">
        <v>1</v>
      </c>
      <c r="L82" s="17">
        <v>1193</v>
      </c>
    </row>
    <row r="83" spans="1:12">
      <c r="A83" s="17" t="s">
        <v>406</v>
      </c>
      <c r="B83" s="17" t="s">
        <v>80</v>
      </c>
      <c r="C83" s="17">
        <v>905</v>
      </c>
      <c r="D83" s="17">
        <v>1</v>
      </c>
      <c r="E83" s="17">
        <v>777</v>
      </c>
      <c r="F83" s="17">
        <v>3568</v>
      </c>
      <c r="G83" s="17">
        <v>4071</v>
      </c>
      <c r="H83" s="17">
        <v>58</v>
      </c>
      <c r="I83" s="17">
        <v>908</v>
      </c>
      <c r="J83" s="17">
        <v>9601</v>
      </c>
      <c r="K83" s="17">
        <v>480</v>
      </c>
      <c r="L83" s="17">
        <v>20369</v>
      </c>
    </row>
    <row r="84" spans="1:12">
      <c r="A84" s="17" t="s">
        <v>407</v>
      </c>
      <c r="B84" s="17" t="s">
        <v>198</v>
      </c>
      <c r="C84" s="17">
        <v>716</v>
      </c>
      <c r="D84" s="17">
        <v>12</v>
      </c>
      <c r="E84" s="17">
        <v>113</v>
      </c>
      <c r="G84" s="17">
        <v>739</v>
      </c>
      <c r="J84" s="17">
        <v>1</v>
      </c>
      <c r="K84" s="17">
        <v>8</v>
      </c>
      <c r="L84" s="17">
        <v>1589</v>
      </c>
    </row>
    <row r="85" spans="1:12">
      <c r="A85" s="17" t="s">
        <v>408</v>
      </c>
      <c r="B85" s="17" t="s">
        <v>62</v>
      </c>
      <c r="C85" s="17">
        <v>180</v>
      </c>
      <c r="D85" s="17">
        <v>32</v>
      </c>
      <c r="E85" s="17">
        <v>464</v>
      </c>
      <c r="F85" s="17">
        <v>2997</v>
      </c>
      <c r="G85" s="17">
        <v>389</v>
      </c>
      <c r="H85" s="17">
        <v>404</v>
      </c>
      <c r="I85" s="17">
        <v>487</v>
      </c>
      <c r="J85" s="17">
        <v>2816</v>
      </c>
      <c r="K85" s="17">
        <v>360</v>
      </c>
      <c r="L85" s="17">
        <v>8129</v>
      </c>
    </row>
    <row r="86" spans="1:12">
      <c r="A86" s="17" t="s">
        <v>409</v>
      </c>
      <c r="B86" s="17" t="s">
        <v>76</v>
      </c>
      <c r="C86" s="17">
        <v>80</v>
      </c>
      <c r="E86" s="17">
        <v>2029</v>
      </c>
      <c r="F86" s="17">
        <v>4652</v>
      </c>
      <c r="G86" s="17">
        <v>290</v>
      </c>
      <c r="H86" s="17">
        <v>194</v>
      </c>
      <c r="I86" s="17">
        <v>4001</v>
      </c>
      <c r="J86" s="17">
        <v>2647</v>
      </c>
      <c r="K86" s="17">
        <v>6785</v>
      </c>
      <c r="L86" s="17">
        <v>20678</v>
      </c>
    </row>
    <row r="87" spans="1:12">
      <c r="A87" s="17" t="s">
        <v>410</v>
      </c>
      <c r="B87" s="17" t="s">
        <v>50</v>
      </c>
      <c r="C87" s="17">
        <v>117</v>
      </c>
      <c r="D87" s="17">
        <v>9</v>
      </c>
      <c r="E87" s="17">
        <v>100</v>
      </c>
      <c r="F87" s="17">
        <v>4014</v>
      </c>
      <c r="G87" s="17">
        <v>2175</v>
      </c>
      <c r="H87" s="17">
        <v>744</v>
      </c>
      <c r="I87" s="17">
        <v>1274</v>
      </c>
      <c r="J87" s="17">
        <v>9999</v>
      </c>
      <c r="K87" s="17">
        <v>460</v>
      </c>
      <c r="L87" s="17">
        <v>18892</v>
      </c>
    </row>
    <row r="88" spans="1:12">
      <c r="A88" s="17" t="s">
        <v>411</v>
      </c>
      <c r="B88" s="17" t="s">
        <v>22</v>
      </c>
      <c r="C88" s="17">
        <v>750</v>
      </c>
      <c r="D88" s="17">
        <v>3</v>
      </c>
      <c r="E88" s="17">
        <v>496</v>
      </c>
      <c r="F88" s="17">
        <v>1482</v>
      </c>
      <c r="G88" s="17">
        <v>367</v>
      </c>
      <c r="H88" s="17">
        <v>54</v>
      </c>
      <c r="I88" s="17">
        <v>255</v>
      </c>
      <c r="J88" s="17">
        <v>1860</v>
      </c>
      <c r="K88" s="17">
        <v>400</v>
      </c>
      <c r="L88" s="17">
        <v>5667</v>
      </c>
    </row>
    <row r="89" spans="1:12">
      <c r="A89" s="17" t="s">
        <v>412</v>
      </c>
      <c r="B89" s="17" t="s">
        <v>150</v>
      </c>
      <c r="C89" s="17">
        <v>290</v>
      </c>
      <c r="E89" s="17">
        <v>2334</v>
      </c>
      <c r="F89" s="17">
        <v>1481</v>
      </c>
      <c r="G89" s="17">
        <v>589</v>
      </c>
      <c r="H89" s="17">
        <v>66</v>
      </c>
      <c r="I89" s="17">
        <v>725</v>
      </c>
      <c r="J89" s="17">
        <v>2879</v>
      </c>
      <c r="K89" s="17">
        <v>293</v>
      </c>
      <c r="L89" s="17">
        <v>8657</v>
      </c>
    </row>
    <row r="90" spans="1:12">
      <c r="A90" s="17" t="s">
        <v>413</v>
      </c>
      <c r="B90" s="17" t="s">
        <v>53</v>
      </c>
      <c r="C90" s="17">
        <v>427</v>
      </c>
      <c r="E90" s="17">
        <v>3954</v>
      </c>
      <c r="F90" s="17">
        <v>7853</v>
      </c>
      <c r="G90" s="17">
        <v>1091</v>
      </c>
      <c r="H90" s="17">
        <v>539</v>
      </c>
      <c r="I90" s="17">
        <v>4071</v>
      </c>
      <c r="J90" s="17">
        <v>7031</v>
      </c>
      <c r="K90" s="17">
        <v>520</v>
      </c>
      <c r="L90" s="17">
        <v>25486</v>
      </c>
    </row>
    <row r="91" spans="1:12">
      <c r="A91" s="17" t="s">
        <v>414</v>
      </c>
      <c r="B91" s="17" t="s">
        <v>136</v>
      </c>
      <c r="C91" s="17">
        <v>2253</v>
      </c>
      <c r="E91" s="17">
        <v>2641</v>
      </c>
      <c r="F91" s="17">
        <v>2579</v>
      </c>
      <c r="G91" s="17">
        <v>4541</v>
      </c>
      <c r="H91" s="17">
        <v>470</v>
      </c>
      <c r="I91" s="17">
        <v>796</v>
      </c>
      <c r="J91" s="17">
        <v>3199</v>
      </c>
      <c r="K91" s="17">
        <v>712</v>
      </c>
      <c r="L91" s="17">
        <v>17191</v>
      </c>
    </row>
    <row r="92" spans="1:12">
      <c r="A92" s="17" t="s">
        <v>415</v>
      </c>
      <c r="B92" s="17" t="s">
        <v>151</v>
      </c>
      <c r="C92" s="17">
        <v>10</v>
      </c>
      <c r="D92" s="17">
        <v>20</v>
      </c>
      <c r="E92" s="17">
        <v>1463</v>
      </c>
      <c r="F92" s="17">
        <v>1975</v>
      </c>
      <c r="G92" s="17">
        <v>70</v>
      </c>
      <c r="H92" s="17">
        <v>5</v>
      </c>
      <c r="I92" s="17">
        <v>463</v>
      </c>
      <c r="J92" s="17">
        <v>3264</v>
      </c>
      <c r="K92" s="17">
        <v>1348</v>
      </c>
      <c r="L92" s="17">
        <v>8618</v>
      </c>
    </row>
    <row r="93" spans="1:12">
      <c r="A93" s="17" t="s">
        <v>416</v>
      </c>
      <c r="B93" s="17" t="s">
        <v>107</v>
      </c>
      <c r="C93" s="17">
        <v>35</v>
      </c>
      <c r="D93" s="17">
        <v>5</v>
      </c>
      <c r="E93" s="17">
        <v>3791</v>
      </c>
      <c r="F93" s="17">
        <v>2183</v>
      </c>
      <c r="G93" s="17">
        <v>97</v>
      </c>
      <c r="H93" s="17">
        <v>703</v>
      </c>
      <c r="I93" s="17">
        <v>774</v>
      </c>
      <c r="J93" s="17">
        <v>2351</v>
      </c>
      <c r="K93" s="17">
        <v>572</v>
      </c>
      <c r="L93" s="17">
        <v>10511</v>
      </c>
    </row>
    <row r="94" spans="1:12">
      <c r="A94" s="17" t="s">
        <v>417</v>
      </c>
      <c r="B94" s="17" t="s">
        <v>55</v>
      </c>
      <c r="C94" s="17">
        <v>2865</v>
      </c>
      <c r="D94" s="17">
        <v>2</v>
      </c>
      <c r="E94" s="17">
        <v>1338</v>
      </c>
      <c r="F94" s="17">
        <v>11015</v>
      </c>
      <c r="G94" s="17">
        <v>2036</v>
      </c>
      <c r="H94" s="17">
        <v>831</v>
      </c>
      <c r="I94" s="17">
        <v>313</v>
      </c>
      <c r="J94" s="17">
        <v>5246</v>
      </c>
      <c r="K94" s="17">
        <v>3483</v>
      </c>
      <c r="L94" s="17">
        <v>27129</v>
      </c>
    </row>
    <row r="95" spans="1:12">
      <c r="A95" s="17" t="s">
        <v>418</v>
      </c>
      <c r="B95" s="17" t="s">
        <v>168</v>
      </c>
      <c r="C95" s="17">
        <v>2</v>
      </c>
      <c r="E95" s="17">
        <v>846</v>
      </c>
      <c r="F95" s="17">
        <v>1812</v>
      </c>
      <c r="G95" s="17">
        <v>101</v>
      </c>
      <c r="H95" s="17">
        <v>22</v>
      </c>
      <c r="J95" s="17">
        <v>2498</v>
      </c>
      <c r="K95" s="17">
        <v>5</v>
      </c>
      <c r="L95" s="17">
        <v>5286</v>
      </c>
    </row>
    <row r="96" spans="1:12">
      <c r="A96" s="17" t="s">
        <v>419</v>
      </c>
      <c r="B96" s="17" t="s">
        <v>189</v>
      </c>
      <c r="E96" s="17">
        <v>714</v>
      </c>
      <c r="F96" s="17">
        <v>793</v>
      </c>
      <c r="G96" s="17">
        <v>224</v>
      </c>
      <c r="I96" s="17">
        <v>166</v>
      </c>
      <c r="J96" s="17">
        <v>373</v>
      </c>
      <c r="K96" s="17">
        <v>76</v>
      </c>
      <c r="L96" s="17">
        <v>2346</v>
      </c>
    </row>
    <row r="97" spans="1:12">
      <c r="A97" s="17" t="s">
        <v>420</v>
      </c>
      <c r="B97" s="17" t="s">
        <v>61</v>
      </c>
      <c r="C97" s="17">
        <v>242</v>
      </c>
      <c r="E97" s="17">
        <v>2857</v>
      </c>
      <c r="F97" s="17">
        <v>7602</v>
      </c>
      <c r="G97" s="17">
        <v>295</v>
      </c>
      <c r="H97" s="17">
        <v>132</v>
      </c>
      <c r="I97" s="17">
        <v>190</v>
      </c>
      <c r="J97" s="17">
        <v>2478</v>
      </c>
      <c r="K97" s="17">
        <v>378</v>
      </c>
      <c r="L97" s="17">
        <v>14174</v>
      </c>
    </row>
    <row r="98" spans="1:12">
      <c r="A98" s="17" t="s">
        <v>421</v>
      </c>
      <c r="B98" s="17" t="s">
        <v>11</v>
      </c>
      <c r="C98" s="17">
        <v>92</v>
      </c>
      <c r="D98" s="17">
        <v>2</v>
      </c>
      <c r="E98" s="17">
        <v>276</v>
      </c>
      <c r="F98" s="17">
        <v>3234</v>
      </c>
      <c r="G98" s="17">
        <v>147</v>
      </c>
      <c r="H98" s="17">
        <v>250</v>
      </c>
      <c r="I98" s="17">
        <v>4175</v>
      </c>
      <c r="J98" s="17">
        <v>5207</v>
      </c>
      <c r="K98" s="17">
        <v>963</v>
      </c>
      <c r="L98" s="17">
        <v>14346</v>
      </c>
    </row>
    <row r="99" spans="1:12">
      <c r="A99" s="17" t="s">
        <v>422</v>
      </c>
      <c r="B99" s="17" t="s">
        <v>79</v>
      </c>
      <c r="C99" s="17">
        <v>2418</v>
      </c>
      <c r="D99" s="17">
        <v>104</v>
      </c>
      <c r="E99" s="17">
        <v>640</v>
      </c>
      <c r="F99" s="17">
        <v>7914</v>
      </c>
      <c r="G99" s="17">
        <v>1255</v>
      </c>
      <c r="H99" s="17">
        <v>2087</v>
      </c>
      <c r="I99" s="17">
        <v>3240</v>
      </c>
      <c r="J99" s="17">
        <v>35386</v>
      </c>
      <c r="K99" s="17">
        <v>151</v>
      </c>
      <c r="L99" s="17">
        <v>53195</v>
      </c>
    </row>
    <row r="100" spans="1:12">
      <c r="A100" s="17" t="s">
        <v>423</v>
      </c>
      <c r="B100" s="17" t="s">
        <v>215</v>
      </c>
      <c r="E100" s="17">
        <v>101</v>
      </c>
      <c r="F100" s="17">
        <v>152</v>
      </c>
      <c r="J100" s="17">
        <v>110</v>
      </c>
      <c r="K100" s="17">
        <v>185</v>
      </c>
      <c r="L100" s="17">
        <v>548</v>
      </c>
    </row>
    <row r="101" spans="1:12">
      <c r="A101" s="17" t="s">
        <v>424</v>
      </c>
      <c r="B101" s="17" t="s">
        <v>160</v>
      </c>
      <c r="C101" s="17">
        <v>193</v>
      </c>
      <c r="E101" s="17">
        <v>2065</v>
      </c>
      <c r="F101" s="17">
        <v>2322</v>
      </c>
      <c r="G101" s="17">
        <v>339</v>
      </c>
      <c r="I101" s="17">
        <v>39</v>
      </c>
      <c r="J101" s="17">
        <v>1266</v>
      </c>
      <c r="K101" s="17">
        <v>687</v>
      </c>
      <c r="L101" s="17">
        <v>6911</v>
      </c>
    </row>
    <row r="102" spans="1:12">
      <c r="A102" s="17" t="s">
        <v>425</v>
      </c>
      <c r="B102" s="17" t="s">
        <v>185</v>
      </c>
      <c r="E102" s="17">
        <v>1545</v>
      </c>
      <c r="F102" s="17">
        <v>1193</v>
      </c>
      <c r="J102" s="17">
        <v>119</v>
      </c>
      <c r="K102" s="17">
        <v>74</v>
      </c>
      <c r="L102" s="17">
        <v>2931</v>
      </c>
    </row>
    <row r="103" spans="1:12">
      <c r="A103" s="17" t="s">
        <v>426</v>
      </c>
      <c r="B103" s="17" t="s">
        <v>249</v>
      </c>
      <c r="E103" s="17">
        <v>10</v>
      </c>
      <c r="F103" s="17">
        <v>12</v>
      </c>
      <c r="J103" s="17">
        <v>5</v>
      </c>
      <c r="K103" s="17">
        <v>26</v>
      </c>
      <c r="L103" s="17">
        <v>53</v>
      </c>
    </row>
    <row r="104" spans="1:12">
      <c r="A104" s="17" t="s">
        <v>427</v>
      </c>
      <c r="B104" s="17" t="s">
        <v>128</v>
      </c>
      <c r="C104" s="17">
        <v>142</v>
      </c>
      <c r="D104" s="17">
        <v>802</v>
      </c>
      <c r="E104" s="17">
        <v>223</v>
      </c>
      <c r="F104" s="17">
        <v>12073</v>
      </c>
      <c r="G104" s="17">
        <v>93</v>
      </c>
      <c r="H104" s="17">
        <v>6119</v>
      </c>
      <c r="I104" s="17">
        <v>3923</v>
      </c>
      <c r="J104" s="17">
        <v>4460</v>
      </c>
      <c r="K104" s="17">
        <v>1141</v>
      </c>
      <c r="L104" s="17">
        <v>28976</v>
      </c>
    </row>
    <row r="105" spans="1:12">
      <c r="A105" s="17" t="s">
        <v>428</v>
      </c>
      <c r="B105" s="17" t="s">
        <v>139</v>
      </c>
      <c r="C105" s="17">
        <v>813</v>
      </c>
      <c r="E105" s="17">
        <v>2425</v>
      </c>
      <c r="F105" s="17">
        <v>9263</v>
      </c>
      <c r="G105" s="17">
        <v>1918</v>
      </c>
      <c r="H105" s="17">
        <v>261</v>
      </c>
      <c r="I105" s="17">
        <v>258</v>
      </c>
      <c r="J105" s="17">
        <v>135</v>
      </c>
      <c r="K105" s="17">
        <v>92</v>
      </c>
      <c r="L105" s="17">
        <v>15165</v>
      </c>
    </row>
    <row r="106" spans="1:12">
      <c r="A106" s="17" t="s">
        <v>429</v>
      </c>
      <c r="B106" s="17" t="s">
        <v>201</v>
      </c>
      <c r="C106" s="17">
        <v>7</v>
      </c>
      <c r="E106" s="17">
        <v>108</v>
      </c>
      <c r="F106" s="17">
        <v>233</v>
      </c>
      <c r="G106" s="17">
        <v>93</v>
      </c>
      <c r="I106" s="17">
        <v>218</v>
      </c>
      <c r="J106" s="17">
        <v>284</v>
      </c>
      <c r="K106" s="17">
        <v>259</v>
      </c>
      <c r="L106" s="17">
        <v>1202</v>
      </c>
    </row>
    <row r="107" spans="1:12">
      <c r="A107" s="17" t="s">
        <v>430</v>
      </c>
      <c r="B107" s="17" t="s">
        <v>51</v>
      </c>
      <c r="C107" s="17">
        <v>103</v>
      </c>
      <c r="E107" s="17">
        <v>80</v>
      </c>
      <c r="F107" s="17">
        <v>2722</v>
      </c>
      <c r="G107" s="17">
        <v>131</v>
      </c>
      <c r="H107" s="17">
        <v>4</v>
      </c>
      <c r="I107" s="17">
        <v>405</v>
      </c>
      <c r="J107" s="17">
        <v>1965</v>
      </c>
      <c r="K107" s="17">
        <v>1324</v>
      </c>
      <c r="L107" s="17">
        <v>6734</v>
      </c>
    </row>
    <row r="108" spans="1:12">
      <c r="A108" s="17" t="s">
        <v>431</v>
      </c>
      <c r="B108" s="17" t="s">
        <v>143</v>
      </c>
      <c r="D108" s="17">
        <v>54</v>
      </c>
      <c r="E108" s="17">
        <v>5308</v>
      </c>
      <c r="F108" s="17">
        <v>3399</v>
      </c>
      <c r="G108" s="17">
        <v>16</v>
      </c>
      <c r="H108" s="17">
        <v>104</v>
      </c>
      <c r="I108" s="17">
        <v>140</v>
      </c>
      <c r="J108" s="17">
        <v>527</v>
      </c>
      <c r="K108" s="17">
        <v>979</v>
      </c>
      <c r="L108" s="17">
        <v>10527</v>
      </c>
    </row>
    <row r="109" spans="1:12">
      <c r="A109" s="17" t="s">
        <v>432</v>
      </c>
      <c r="B109" s="17" t="s">
        <v>40</v>
      </c>
      <c r="C109" s="17">
        <v>12</v>
      </c>
      <c r="D109" s="17">
        <v>100</v>
      </c>
      <c r="E109" s="17">
        <v>1954</v>
      </c>
      <c r="F109" s="17">
        <v>1589</v>
      </c>
      <c r="G109" s="17">
        <v>82</v>
      </c>
      <c r="H109" s="17">
        <v>1</v>
      </c>
      <c r="I109" s="17">
        <v>774</v>
      </c>
      <c r="J109" s="17">
        <v>3744</v>
      </c>
      <c r="K109" s="17">
        <v>571</v>
      </c>
      <c r="L109" s="17">
        <v>8827</v>
      </c>
    </row>
    <row r="110" spans="1:12">
      <c r="A110" s="17" t="s">
        <v>433</v>
      </c>
      <c r="B110" s="17" t="s">
        <v>234</v>
      </c>
      <c r="E110" s="17">
        <v>62</v>
      </c>
      <c r="F110" s="17">
        <v>75</v>
      </c>
      <c r="J110" s="17">
        <v>8</v>
      </c>
      <c r="K110" s="17">
        <v>6</v>
      </c>
      <c r="L110" s="17">
        <v>151</v>
      </c>
    </row>
    <row r="111" spans="1:12">
      <c r="A111" s="17" t="s">
        <v>434</v>
      </c>
      <c r="B111" s="17" t="s">
        <v>184</v>
      </c>
      <c r="C111" s="17">
        <v>1021</v>
      </c>
      <c r="E111" s="17">
        <v>660</v>
      </c>
      <c r="F111" s="17">
        <v>480</v>
      </c>
      <c r="G111" s="17">
        <v>545</v>
      </c>
      <c r="H111" s="17">
        <v>2</v>
      </c>
      <c r="I111" s="17">
        <v>81</v>
      </c>
      <c r="J111" s="17">
        <v>95</v>
      </c>
      <c r="K111" s="17">
        <v>189</v>
      </c>
      <c r="L111" s="17">
        <v>3073</v>
      </c>
    </row>
    <row r="112" spans="1:12">
      <c r="A112" s="17" t="s">
        <v>435</v>
      </c>
      <c r="B112" s="17" t="s">
        <v>36</v>
      </c>
      <c r="C112" s="17">
        <v>2</v>
      </c>
      <c r="D112" s="17">
        <v>7</v>
      </c>
      <c r="E112" s="17">
        <v>4399</v>
      </c>
      <c r="F112" s="17">
        <v>3077</v>
      </c>
      <c r="H112" s="17">
        <v>643</v>
      </c>
      <c r="I112" s="17">
        <v>385</v>
      </c>
      <c r="J112" s="17">
        <v>969</v>
      </c>
      <c r="K112" s="17">
        <v>2607</v>
      </c>
      <c r="L112" s="17">
        <v>12089</v>
      </c>
    </row>
    <row r="113" spans="1:12">
      <c r="A113" s="17" t="s">
        <v>436</v>
      </c>
      <c r="B113" s="17" t="s">
        <v>141</v>
      </c>
      <c r="C113" s="17">
        <v>19</v>
      </c>
      <c r="D113" s="17">
        <v>36</v>
      </c>
      <c r="E113" s="17">
        <v>2403</v>
      </c>
      <c r="F113" s="17">
        <v>1487</v>
      </c>
      <c r="G113" s="17">
        <v>142</v>
      </c>
      <c r="H113" s="17">
        <v>254</v>
      </c>
      <c r="I113" s="17">
        <v>948</v>
      </c>
      <c r="J113" s="17">
        <v>5491</v>
      </c>
      <c r="K113" s="17">
        <v>658</v>
      </c>
      <c r="L113" s="17">
        <v>11438</v>
      </c>
    </row>
    <row r="114" spans="1:12">
      <c r="A114" s="17" t="s">
        <v>437</v>
      </c>
      <c r="B114" s="17" t="s">
        <v>214</v>
      </c>
      <c r="C114" s="17">
        <v>114</v>
      </c>
      <c r="F114" s="17">
        <v>1</v>
      </c>
      <c r="G114" s="17">
        <v>127</v>
      </c>
      <c r="H114" s="17">
        <v>15</v>
      </c>
      <c r="J114" s="17">
        <v>59</v>
      </c>
      <c r="K114" s="17">
        <v>233</v>
      </c>
      <c r="L114" s="17">
        <v>549</v>
      </c>
    </row>
    <row r="115" spans="1:12">
      <c r="A115" s="17" t="s">
        <v>438</v>
      </c>
      <c r="B115" s="17" t="s">
        <v>82</v>
      </c>
      <c r="C115" s="17">
        <v>2</v>
      </c>
      <c r="D115" s="17">
        <v>187</v>
      </c>
      <c r="E115" s="17">
        <v>2612</v>
      </c>
      <c r="F115" s="17">
        <v>6855</v>
      </c>
      <c r="G115" s="17">
        <v>8</v>
      </c>
      <c r="H115" s="17">
        <v>2</v>
      </c>
      <c r="I115" s="17">
        <v>115</v>
      </c>
      <c r="J115" s="17">
        <v>1074</v>
      </c>
      <c r="K115" s="17">
        <v>1725</v>
      </c>
      <c r="L115" s="17">
        <v>12580</v>
      </c>
    </row>
    <row r="116" spans="1:12">
      <c r="A116" s="17" t="s">
        <v>439</v>
      </c>
      <c r="B116" s="17" t="s">
        <v>133</v>
      </c>
      <c r="C116" s="17">
        <v>274</v>
      </c>
      <c r="D116" s="17">
        <v>13</v>
      </c>
      <c r="E116" s="17">
        <v>4936</v>
      </c>
      <c r="F116" s="17">
        <v>5283</v>
      </c>
      <c r="G116" s="17">
        <v>285</v>
      </c>
      <c r="H116" s="17">
        <v>107</v>
      </c>
      <c r="I116" s="17">
        <v>2130</v>
      </c>
      <c r="J116" s="17">
        <v>4110</v>
      </c>
      <c r="K116" s="17">
        <v>1134</v>
      </c>
      <c r="L116" s="17">
        <v>18272</v>
      </c>
    </row>
    <row r="117" spans="1:12">
      <c r="A117" s="17" t="s">
        <v>440</v>
      </c>
      <c r="B117" s="17" t="s">
        <v>47</v>
      </c>
      <c r="C117" s="17">
        <v>13</v>
      </c>
      <c r="D117" s="17">
        <v>8</v>
      </c>
      <c r="E117" s="17">
        <v>1584</v>
      </c>
      <c r="F117" s="17">
        <v>716</v>
      </c>
      <c r="G117" s="17">
        <v>33</v>
      </c>
      <c r="H117" s="17">
        <v>12</v>
      </c>
      <c r="I117" s="17">
        <v>604</v>
      </c>
      <c r="J117" s="17">
        <v>2914</v>
      </c>
      <c r="K117" s="17">
        <v>447</v>
      </c>
      <c r="L117" s="17">
        <v>6331</v>
      </c>
    </row>
    <row r="118" spans="1:12">
      <c r="A118" s="17" t="s">
        <v>441</v>
      </c>
      <c r="B118" s="17" t="s">
        <v>180</v>
      </c>
      <c r="E118" s="17">
        <v>880</v>
      </c>
      <c r="F118" s="17">
        <v>767</v>
      </c>
      <c r="I118" s="17">
        <v>118</v>
      </c>
      <c r="J118" s="17">
        <v>1651</v>
      </c>
      <c r="K118" s="17">
        <v>240</v>
      </c>
      <c r="L118" s="17">
        <v>3656</v>
      </c>
    </row>
    <row r="119" spans="1:12">
      <c r="A119" s="17" t="s">
        <v>442</v>
      </c>
      <c r="B119" s="17" t="s">
        <v>69</v>
      </c>
      <c r="C119" s="17">
        <v>99</v>
      </c>
      <c r="D119" s="17">
        <v>54</v>
      </c>
      <c r="E119" s="17">
        <v>7</v>
      </c>
      <c r="F119" s="17">
        <v>1719</v>
      </c>
      <c r="G119" s="17">
        <v>289</v>
      </c>
      <c r="H119" s="17">
        <v>1</v>
      </c>
      <c r="I119" s="17">
        <v>255</v>
      </c>
      <c r="J119" s="17">
        <v>5217</v>
      </c>
      <c r="K119" s="17">
        <v>24</v>
      </c>
      <c r="L119" s="17">
        <v>7665</v>
      </c>
    </row>
    <row r="120" spans="1:12">
      <c r="A120" s="17" t="s">
        <v>443</v>
      </c>
      <c r="B120" s="17" t="s">
        <v>209</v>
      </c>
      <c r="C120" s="17">
        <v>1</v>
      </c>
      <c r="E120" s="17">
        <v>3</v>
      </c>
      <c r="F120" s="17">
        <v>1</v>
      </c>
      <c r="G120" s="17">
        <v>63</v>
      </c>
      <c r="H120" s="17">
        <v>1</v>
      </c>
      <c r="J120" s="17">
        <v>199</v>
      </c>
      <c r="K120" s="17">
        <v>378</v>
      </c>
      <c r="L120" s="17">
        <v>646</v>
      </c>
    </row>
    <row r="121" spans="1:12">
      <c r="A121" s="17" t="s">
        <v>444</v>
      </c>
      <c r="B121" s="17" t="s">
        <v>166</v>
      </c>
      <c r="C121" s="17">
        <v>4</v>
      </c>
      <c r="D121" s="17">
        <v>37</v>
      </c>
      <c r="E121" s="17">
        <v>775</v>
      </c>
      <c r="F121" s="17">
        <v>927</v>
      </c>
      <c r="G121" s="17">
        <v>5</v>
      </c>
      <c r="H121" s="17">
        <v>218</v>
      </c>
      <c r="I121" s="17">
        <v>619</v>
      </c>
      <c r="J121" s="17">
        <v>713</v>
      </c>
      <c r="K121" s="17">
        <v>2373</v>
      </c>
      <c r="L121" s="17">
        <v>5671</v>
      </c>
    </row>
    <row r="122" spans="1:12">
      <c r="A122" s="17" t="s">
        <v>445</v>
      </c>
      <c r="B122" s="17" t="s">
        <v>148</v>
      </c>
      <c r="C122" s="17">
        <v>154</v>
      </c>
      <c r="D122" s="17">
        <v>82</v>
      </c>
      <c r="E122" s="17">
        <v>1592</v>
      </c>
      <c r="F122" s="17">
        <v>4181</v>
      </c>
      <c r="G122" s="17">
        <v>446</v>
      </c>
      <c r="H122" s="17">
        <v>5</v>
      </c>
      <c r="I122" s="17">
        <v>11</v>
      </c>
      <c r="J122" s="17">
        <v>2592</v>
      </c>
      <c r="K122" s="17">
        <v>92</v>
      </c>
      <c r="L122" s="17">
        <v>9155</v>
      </c>
    </row>
    <row r="123" spans="1:12">
      <c r="A123" s="17" t="s">
        <v>446</v>
      </c>
      <c r="B123" s="17" t="s">
        <v>199</v>
      </c>
      <c r="C123" s="17">
        <v>59</v>
      </c>
      <c r="E123" s="17">
        <v>161</v>
      </c>
      <c r="F123" s="17">
        <v>139</v>
      </c>
      <c r="G123" s="17">
        <v>59</v>
      </c>
      <c r="H123" s="17">
        <v>2</v>
      </c>
      <c r="I123" s="17">
        <v>2</v>
      </c>
      <c r="J123" s="17">
        <v>839</v>
      </c>
      <c r="K123" s="17">
        <v>2</v>
      </c>
      <c r="L123" s="17">
        <v>1263</v>
      </c>
    </row>
    <row r="124" spans="1:12">
      <c r="A124" s="17" t="s">
        <v>447</v>
      </c>
      <c r="B124" s="17" t="s">
        <v>204</v>
      </c>
      <c r="F124" s="17">
        <v>553</v>
      </c>
      <c r="I124" s="17">
        <v>196</v>
      </c>
      <c r="J124" s="17">
        <v>62</v>
      </c>
      <c r="K124" s="17">
        <v>48</v>
      </c>
      <c r="L124" s="17">
        <v>859</v>
      </c>
    </row>
    <row r="125" spans="1:12">
      <c r="A125" s="17" t="s">
        <v>448</v>
      </c>
      <c r="B125" s="17" t="s">
        <v>191</v>
      </c>
      <c r="C125" s="17">
        <v>2</v>
      </c>
      <c r="E125" s="17">
        <v>1353</v>
      </c>
      <c r="F125" s="17">
        <v>137</v>
      </c>
      <c r="G125" s="17">
        <v>22</v>
      </c>
      <c r="J125" s="17">
        <v>705</v>
      </c>
      <c r="K125" s="17">
        <v>114</v>
      </c>
      <c r="L125" s="17">
        <v>2333</v>
      </c>
    </row>
    <row r="126" spans="1:12">
      <c r="A126" s="17" t="s">
        <v>449</v>
      </c>
      <c r="B126" s="17" t="s">
        <v>212</v>
      </c>
      <c r="E126" s="17">
        <v>91</v>
      </c>
      <c r="G126" s="17">
        <v>65</v>
      </c>
      <c r="I126" s="17">
        <v>86</v>
      </c>
      <c r="J126" s="17">
        <v>324</v>
      </c>
      <c r="K126" s="17">
        <v>3</v>
      </c>
      <c r="L126" s="17">
        <v>569</v>
      </c>
    </row>
    <row r="127" spans="1:12">
      <c r="A127" s="17" t="s">
        <v>450</v>
      </c>
      <c r="B127" s="17" t="s">
        <v>105</v>
      </c>
      <c r="C127" s="17">
        <v>1754</v>
      </c>
      <c r="E127" s="17">
        <v>719</v>
      </c>
      <c r="F127" s="17">
        <v>741</v>
      </c>
      <c r="G127" s="17">
        <v>1012</v>
      </c>
      <c r="H127" s="17">
        <v>104</v>
      </c>
      <c r="I127" s="17">
        <v>174</v>
      </c>
      <c r="J127" s="17">
        <v>253</v>
      </c>
      <c r="K127" s="17">
        <v>458</v>
      </c>
      <c r="L127" s="17">
        <v>5215</v>
      </c>
    </row>
    <row r="128" spans="1:12">
      <c r="A128" s="17" t="s">
        <v>451</v>
      </c>
      <c r="B128" s="17" t="s">
        <v>171</v>
      </c>
      <c r="C128" s="17">
        <v>603</v>
      </c>
      <c r="D128" s="17">
        <v>1</v>
      </c>
      <c r="E128" s="17">
        <v>412</v>
      </c>
      <c r="F128" s="17">
        <v>432</v>
      </c>
      <c r="G128" s="17">
        <v>625</v>
      </c>
      <c r="H128" s="17">
        <v>27</v>
      </c>
      <c r="I128" s="17">
        <v>117</v>
      </c>
      <c r="J128" s="17">
        <v>2490</v>
      </c>
      <c r="K128" s="17">
        <v>6</v>
      </c>
      <c r="L128" s="17">
        <v>4713</v>
      </c>
    </row>
    <row r="129" spans="1:12">
      <c r="A129" s="17" t="s">
        <v>452</v>
      </c>
      <c r="B129" s="17" t="s">
        <v>162</v>
      </c>
      <c r="C129" s="17">
        <v>4</v>
      </c>
      <c r="D129" s="17">
        <v>3</v>
      </c>
      <c r="E129" s="17">
        <v>663</v>
      </c>
      <c r="F129" s="17">
        <v>957</v>
      </c>
      <c r="G129" s="17">
        <v>184</v>
      </c>
      <c r="H129" s="17">
        <v>228</v>
      </c>
      <c r="I129" s="17">
        <v>885</v>
      </c>
      <c r="J129" s="17">
        <v>1881</v>
      </c>
      <c r="K129" s="17">
        <v>1672</v>
      </c>
      <c r="L129" s="17">
        <v>6477</v>
      </c>
    </row>
    <row r="130" spans="1:12">
      <c r="A130" s="17" t="s">
        <v>453</v>
      </c>
      <c r="B130" s="17" t="s">
        <v>175</v>
      </c>
      <c r="C130" s="17">
        <v>1</v>
      </c>
      <c r="E130" s="17">
        <v>1460</v>
      </c>
      <c r="F130" s="17">
        <v>1208</v>
      </c>
      <c r="I130" s="17">
        <v>358</v>
      </c>
      <c r="J130" s="17">
        <v>822</v>
      </c>
      <c r="K130" s="17">
        <v>142</v>
      </c>
      <c r="L130" s="17">
        <v>3991</v>
      </c>
    </row>
    <row r="131" spans="1:12">
      <c r="A131" s="17" t="s">
        <v>454</v>
      </c>
      <c r="B131" s="17" t="s">
        <v>223</v>
      </c>
      <c r="E131" s="17">
        <v>57</v>
      </c>
      <c r="F131" s="17">
        <v>114</v>
      </c>
      <c r="G131" s="17">
        <v>69</v>
      </c>
      <c r="J131" s="17">
        <v>53</v>
      </c>
      <c r="K131" s="17">
        <v>44</v>
      </c>
      <c r="L131" s="17">
        <v>337</v>
      </c>
    </row>
    <row r="132" spans="1:12">
      <c r="A132" s="17" t="s">
        <v>455</v>
      </c>
      <c r="B132" s="17" t="s">
        <v>155</v>
      </c>
      <c r="C132" s="17">
        <v>266</v>
      </c>
      <c r="D132" s="17">
        <v>53</v>
      </c>
      <c r="E132" s="17">
        <v>1282</v>
      </c>
      <c r="F132" s="17">
        <v>614</v>
      </c>
      <c r="G132" s="17">
        <v>652</v>
      </c>
      <c r="H132" s="17">
        <v>22</v>
      </c>
      <c r="I132" s="17">
        <v>343</v>
      </c>
      <c r="J132" s="17">
        <v>4379</v>
      </c>
      <c r="K132" s="17">
        <v>325</v>
      </c>
      <c r="L132" s="17">
        <v>7936</v>
      </c>
    </row>
    <row r="133" spans="1:12">
      <c r="A133" s="17" t="s">
        <v>456</v>
      </c>
      <c r="B133" s="17" t="s">
        <v>153</v>
      </c>
      <c r="C133" s="17">
        <v>214</v>
      </c>
      <c r="D133" s="17">
        <v>4</v>
      </c>
      <c r="E133" s="17">
        <v>1190</v>
      </c>
      <c r="F133" s="17">
        <v>3249</v>
      </c>
      <c r="G133" s="17">
        <v>329</v>
      </c>
      <c r="H133" s="17">
        <v>230</v>
      </c>
      <c r="I133" s="17">
        <v>294</v>
      </c>
      <c r="J133" s="17">
        <v>1882</v>
      </c>
      <c r="K133" s="17">
        <v>949</v>
      </c>
      <c r="L133" s="17">
        <v>8341</v>
      </c>
    </row>
    <row r="134" spans="1:12">
      <c r="A134" s="17" t="s">
        <v>457</v>
      </c>
      <c r="B134" s="17" t="s">
        <v>147</v>
      </c>
      <c r="C134" s="17">
        <v>993</v>
      </c>
      <c r="D134" s="17">
        <v>38</v>
      </c>
      <c r="E134" s="17">
        <v>1293</v>
      </c>
      <c r="F134" s="17">
        <v>2239</v>
      </c>
      <c r="G134" s="17">
        <v>1784</v>
      </c>
      <c r="H134" s="17">
        <v>44</v>
      </c>
      <c r="I134" s="17">
        <v>288</v>
      </c>
      <c r="J134" s="17">
        <v>612</v>
      </c>
      <c r="K134" s="17">
        <v>2101</v>
      </c>
      <c r="L134" s="17">
        <v>9392</v>
      </c>
    </row>
    <row r="135" spans="1:12">
      <c r="A135" s="17" t="s">
        <v>458</v>
      </c>
      <c r="B135" s="17" t="s">
        <v>237</v>
      </c>
      <c r="G135" s="17">
        <v>22</v>
      </c>
      <c r="J135" s="17">
        <v>109</v>
      </c>
      <c r="K135" s="17">
        <v>1</v>
      </c>
      <c r="L135" s="17">
        <v>132</v>
      </c>
    </row>
    <row r="136" spans="1:12">
      <c r="A136" s="17" t="s">
        <v>459</v>
      </c>
      <c r="B136" s="17" t="s">
        <v>14</v>
      </c>
      <c r="C136" s="17">
        <v>633</v>
      </c>
      <c r="D136" s="17">
        <v>57</v>
      </c>
      <c r="E136" s="17">
        <v>319</v>
      </c>
      <c r="F136" s="17">
        <v>4564</v>
      </c>
      <c r="G136" s="17">
        <v>1008</v>
      </c>
      <c r="H136" s="17">
        <v>171</v>
      </c>
      <c r="I136" s="17">
        <v>228</v>
      </c>
      <c r="J136" s="17">
        <v>17165</v>
      </c>
      <c r="K136" s="17">
        <v>393</v>
      </c>
      <c r="L136" s="17">
        <v>24538</v>
      </c>
    </row>
    <row r="137" spans="1:12">
      <c r="A137" s="17" t="s">
        <v>460</v>
      </c>
      <c r="B137" s="17" t="s">
        <v>83</v>
      </c>
      <c r="C137" s="17">
        <v>1</v>
      </c>
      <c r="D137" s="17">
        <v>73</v>
      </c>
      <c r="E137" s="17">
        <v>5002</v>
      </c>
      <c r="F137" s="17">
        <v>8971</v>
      </c>
      <c r="G137" s="17">
        <v>29</v>
      </c>
      <c r="H137" s="17">
        <v>16</v>
      </c>
      <c r="I137" s="17">
        <v>3272</v>
      </c>
      <c r="J137" s="17">
        <v>4943</v>
      </c>
      <c r="K137" s="17">
        <v>4635</v>
      </c>
      <c r="L137" s="17">
        <v>26942</v>
      </c>
    </row>
    <row r="138" spans="1:12">
      <c r="A138" s="17" t="s">
        <v>461</v>
      </c>
      <c r="B138" s="17" t="s">
        <v>126</v>
      </c>
      <c r="C138" s="17">
        <v>579</v>
      </c>
      <c r="E138" s="17">
        <v>8503</v>
      </c>
      <c r="F138" s="17">
        <v>8404</v>
      </c>
      <c r="G138" s="17">
        <v>1663</v>
      </c>
      <c r="H138" s="17">
        <v>197</v>
      </c>
      <c r="I138" s="17">
        <v>1865</v>
      </c>
      <c r="J138" s="17">
        <v>8877</v>
      </c>
      <c r="K138" s="17">
        <v>1324</v>
      </c>
      <c r="L138" s="17">
        <v>31412</v>
      </c>
    </row>
    <row r="139" spans="1:12">
      <c r="A139" s="17" t="s">
        <v>462</v>
      </c>
      <c r="B139" s="17" t="s">
        <v>178</v>
      </c>
      <c r="E139" s="17">
        <v>938</v>
      </c>
      <c r="F139" s="17">
        <v>1285</v>
      </c>
      <c r="G139" s="17">
        <v>28</v>
      </c>
      <c r="H139" s="17">
        <v>12</v>
      </c>
      <c r="I139" s="17">
        <v>88</v>
      </c>
      <c r="J139" s="17">
        <v>1236</v>
      </c>
      <c r="K139" s="17">
        <v>116</v>
      </c>
      <c r="L139" s="17">
        <v>3703</v>
      </c>
    </row>
    <row r="140" spans="1:12">
      <c r="A140" s="17" t="s">
        <v>463</v>
      </c>
      <c r="B140" s="17" t="s">
        <v>241</v>
      </c>
      <c r="J140" s="17">
        <v>10</v>
      </c>
      <c r="K140" s="17">
        <v>86</v>
      </c>
      <c r="L140" s="17">
        <v>96</v>
      </c>
    </row>
    <row r="141" spans="1:12">
      <c r="A141" s="17" t="s">
        <v>464</v>
      </c>
      <c r="B141" s="17" t="s">
        <v>240</v>
      </c>
      <c r="G141" s="17">
        <v>42</v>
      </c>
      <c r="J141" s="17">
        <v>55</v>
      </c>
      <c r="L141" s="17">
        <v>97</v>
      </c>
    </row>
    <row r="142" spans="1:12">
      <c r="A142" s="17" t="s">
        <v>465</v>
      </c>
      <c r="B142" s="17" t="s">
        <v>35</v>
      </c>
      <c r="C142" s="17">
        <v>117</v>
      </c>
      <c r="E142" s="17">
        <v>73</v>
      </c>
      <c r="F142" s="17">
        <v>1085</v>
      </c>
      <c r="G142" s="17">
        <v>594</v>
      </c>
      <c r="H142" s="17">
        <v>334</v>
      </c>
      <c r="I142" s="17">
        <v>602</v>
      </c>
      <c r="J142" s="17">
        <v>26022</v>
      </c>
      <c r="K142" s="17">
        <v>2</v>
      </c>
      <c r="L142" s="17">
        <v>28829</v>
      </c>
    </row>
    <row r="143" spans="1:12">
      <c r="A143" s="17" t="s">
        <v>466</v>
      </c>
      <c r="B143" s="17" t="s">
        <v>205</v>
      </c>
      <c r="F143" s="17">
        <v>360</v>
      </c>
      <c r="J143" s="17">
        <v>458</v>
      </c>
      <c r="L143" s="17">
        <v>818</v>
      </c>
    </row>
    <row r="144" spans="1:12">
      <c r="A144" s="17" t="s">
        <v>467</v>
      </c>
      <c r="B144" s="17" t="s">
        <v>134</v>
      </c>
      <c r="C144" s="17">
        <v>468</v>
      </c>
      <c r="D144" s="17">
        <v>28</v>
      </c>
      <c r="E144" s="17">
        <v>189</v>
      </c>
      <c r="F144" s="17">
        <v>7101</v>
      </c>
      <c r="G144" s="17">
        <v>1843</v>
      </c>
      <c r="H144" s="17">
        <v>87</v>
      </c>
      <c r="I144" s="17">
        <v>731</v>
      </c>
      <c r="J144" s="17">
        <v>6798</v>
      </c>
      <c r="K144" s="17">
        <v>647</v>
      </c>
      <c r="L144" s="17">
        <v>17892</v>
      </c>
    </row>
    <row r="145" spans="1:12">
      <c r="A145" s="17" t="s">
        <v>468</v>
      </c>
      <c r="B145" s="17" t="s">
        <v>30</v>
      </c>
      <c r="C145" s="17">
        <v>1404</v>
      </c>
      <c r="D145" s="17">
        <v>1029</v>
      </c>
      <c r="E145" s="17">
        <v>2670</v>
      </c>
      <c r="F145" s="17">
        <v>7025</v>
      </c>
      <c r="G145" s="17">
        <v>1651</v>
      </c>
      <c r="H145" s="17">
        <v>308</v>
      </c>
      <c r="I145" s="17">
        <v>1004</v>
      </c>
      <c r="J145" s="17">
        <v>7727</v>
      </c>
      <c r="K145" s="17">
        <v>1487</v>
      </c>
      <c r="L145" s="17">
        <v>24305</v>
      </c>
    </row>
    <row r="146" spans="1:12">
      <c r="A146" s="17" t="s">
        <v>469</v>
      </c>
      <c r="B146" s="17" t="s">
        <v>66</v>
      </c>
      <c r="C146" s="17">
        <v>3577</v>
      </c>
      <c r="E146" s="17">
        <v>368</v>
      </c>
      <c r="F146" s="17">
        <v>349</v>
      </c>
      <c r="G146" s="17">
        <v>2902</v>
      </c>
      <c r="H146" s="17">
        <v>24</v>
      </c>
      <c r="I146" s="17">
        <v>34</v>
      </c>
      <c r="J146" s="17">
        <v>679</v>
      </c>
      <c r="K146" s="17">
        <v>619</v>
      </c>
      <c r="L146" s="17">
        <v>8552</v>
      </c>
    </row>
    <row r="147" spans="1:12">
      <c r="A147" s="17" t="s">
        <v>470</v>
      </c>
      <c r="B147" s="17" t="s">
        <v>27</v>
      </c>
      <c r="C147" s="17">
        <v>1</v>
      </c>
      <c r="D147" s="17">
        <v>2</v>
      </c>
      <c r="E147" s="17">
        <v>84</v>
      </c>
      <c r="F147" s="17">
        <v>481</v>
      </c>
      <c r="G147" s="17">
        <v>37</v>
      </c>
      <c r="I147" s="17">
        <v>919</v>
      </c>
      <c r="J147" s="17">
        <v>1772</v>
      </c>
      <c r="K147" s="17">
        <v>16</v>
      </c>
      <c r="L147" s="17">
        <v>3312</v>
      </c>
    </row>
    <row r="148" spans="1:12">
      <c r="A148" s="17" t="s">
        <v>471</v>
      </c>
      <c r="B148" s="17" t="s">
        <v>78</v>
      </c>
      <c r="C148" s="17">
        <v>1652</v>
      </c>
      <c r="E148" s="17">
        <v>16049</v>
      </c>
      <c r="F148" s="17">
        <v>17145</v>
      </c>
      <c r="G148" s="17">
        <v>1621</v>
      </c>
      <c r="H148" s="17">
        <v>2</v>
      </c>
      <c r="I148" s="17">
        <v>1058</v>
      </c>
      <c r="J148" s="17">
        <v>870</v>
      </c>
      <c r="K148" s="17">
        <v>1997</v>
      </c>
      <c r="L148" s="17">
        <v>40394</v>
      </c>
    </row>
    <row r="149" spans="1:12">
      <c r="A149" s="17" t="s">
        <v>472</v>
      </c>
      <c r="B149" s="17" t="s">
        <v>88</v>
      </c>
      <c r="C149" s="17">
        <v>297</v>
      </c>
      <c r="D149" s="17">
        <v>62</v>
      </c>
      <c r="E149" s="17">
        <v>1049</v>
      </c>
      <c r="F149" s="17">
        <v>1108</v>
      </c>
      <c r="G149" s="17">
        <v>491</v>
      </c>
      <c r="H149" s="17">
        <v>7</v>
      </c>
      <c r="I149" s="17">
        <v>69</v>
      </c>
      <c r="J149" s="17">
        <v>875</v>
      </c>
      <c r="K149" s="17">
        <v>581</v>
      </c>
      <c r="L149" s="17">
        <v>4539</v>
      </c>
    </row>
    <row r="150" spans="1:12">
      <c r="A150" s="17" t="s">
        <v>473</v>
      </c>
      <c r="B150" s="17" t="s">
        <v>44</v>
      </c>
      <c r="C150" s="17">
        <v>747</v>
      </c>
      <c r="D150" s="17">
        <v>8</v>
      </c>
      <c r="E150" s="17">
        <v>14944</v>
      </c>
      <c r="F150" s="17">
        <v>13886</v>
      </c>
      <c r="G150" s="17">
        <v>934</v>
      </c>
      <c r="H150" s="17">
        <v>192</v>
      </c>
      <c r="I150" s="17">
        <v>389</v>
      </c>
      <c r="J150" s="17">
        <v>1371</v>
      </c>
      <c r="K150" s="17">
        <v>849</v>
      </c>
      <c r="L150" s="17">
        <v>33320</v>
      </c>
    </row>
    <row r="151" spans="1:12">
      <c r="A151" s="17" t="s">
        <v>474</v>
      </c>
      <c r="B151" s="17" t="s">
        <v>187</v>
      </c>
      <c r="C151" s="17">
        <v>135</v>
      </c>
      <c r="E151" s="17">
        <v>1412</v>
      </c>
      <c r="F151" s="17">
        <v>388</v>
      </c>
      <c r="G151" s="17">
        <v>682</v>
      </c>
      <c r="I151" s="17">
        <v>58</v>
      </c>
      <c r="K151" s="17">
        <v>50</v>
      </c>
      <c r="L151" s="17">
        <v>2725</v>
      </c>
    </row>
    <row r="152" spans="1:12">
      <c r="A152" s="17" t="s">
        <v>475</v>
      </c>
      <c r="B152" s="17" t="s">
        <v>228</v>
      </c>
      <c r="C152" s="17">
        <v>1</v>
      </c>
      <c r="E152" s="17">
        <v>152</v>
      </c>
      <c r="G152" s="17">
        <v>1</v>
      </c>
      <c r="J152" s="17">
        <v>1</v>
      </c>
      <c r="K152" s="17">
        <v>74</v>
      </c>
      <c r="L152" s="17">
        <v>229</v>
      </c>
    </row>
    <row r="153" spans="1:12">
      <c r="A153" s="17" t="s">
        <v>476</v>
      </c>
      <c r="B153" s="17" t="s">
        <v>127</v>
      </c>
      <c r="C153" s="17">
        <v>322</v>
      </c>
      <c r="D153" s="17">
        <v>549</v>
      </c>
      <c r="E153" s="17">
        <v>3999</v>
      </c>
      <c r="F153" s="17">
        <v>8006</v>
      </c>
      <c r="G153" s="17">
        <v>535</v>
      </c>
      <c r="H153" s="17">
        <v>46</v>
      </c>
      <c r="I153" s="17">
        <v>2426</v>
      </c>
      <c r="J153" s="17">
        <v>10028</v>
      </c>
      <c r="K153" s="17">
        <v>3125</v>
      </c>
      <c r="L153" s="17">
        <v>29036</v>
      </c>
    </row>
    <row r="154" spans="1:12">
      <c r="A154" s="17" t="s">
        <v>477</v>
      </c>
      <c r="B154" s="17" t="s">
        <v>34</v>
      </c>
      <c r="C154" s="17">
        <v>4288</v>
      </c>
      <c r="D154" s="17">
        <v>55</v>
      </c>
      <c r="E154" s="17">
        <v>6040</v>
      </c>
      <c r="F154" s="17">
        <v>7583</v>
      </c>
      <c r="G154" s="17">
        <v>4882</v>
      </c>
      <c r="H154" s="17">
        <v>5</v>
      </c>
      <c r="I154" s="17">
        <v>332</v>
      </c>
      <c r="J154" s="17">
        <v>2301</v>
      </c>
      <c r="K154" s="17">
        <v>1083</v>
      </c>
      <c r="L154" s="17">
        <v>26569</v>
      </c>
    </row>
    <row r="155" spans="1:12">
      <c r="A155" s="17" t="s">
        <v>478</v>
      </c>
      <c r="B155" s="17" t="s">
        <v>52</v>
      </c>
      <c r="C155" s="17">
        <v>1459</v>
      </c>
      <c r="D155" s="17">
        <v>26</v>
      </c>
      <c r="E155" s="17">
        <v>6958</v>
      </c>
      <c r="F155" s="17">
        <v>30980</v>
      </c>
      <c r="G155" s="17">
        <v>1646</v>
      </c>
      <c r="I155" s="17">
        <v>488</v>
      </c>
      <c r="J155" s="17">
        <v>15048</v>
      </c>
      <c r="K155" s="17">
        <v>25</v>
      </c>
      <c r="L155" s="17">
        <v>56630</v>
      </c>
    </row>
    <row r="156" spans="1:12">
      <c r="A156" s="17" t="s">
        <v>479</v>
      </c>
      <c r="B156" s="17" t="s">
        <v>206</v>
      </c>
      <c r="F156" s="17">
        <v>112</v>
      </c>
      <c r="J156" s="17">
        <v>240</v>
      </c>
      <c r="K156" s="17">
        <v>445</v>
      </c>
      <c r="L156" s="17">
        <v>797</v>
      </c>
    </row>
    <row r="157" spans="1:12">
      <c r="A157" s="17" t="s">
        <v>480</v>
      </c>
      <c r="B157" s="17" t="s">
        <v>157</v>
      </c>
      <c r="C157" s="17">
        <v>77</v>
      </c>
      <c r="E157" s="17">
        <v>3705</v>
      </c>
      <c r="F157" s="17">
        <v>2500</v>
      </c>
      <c r="G157" s="17">
        <v>953</v>
      </c>
      <c r="H157" s="17">
        <v>56</v>
      </c>
      <c r="I157" s="17">
        <v>100</v>
      </c>
      <c r="J157" s="17">
        <v>210</v>
      </c>
      <c r="K157" s="17">
        <v>16</v>
      </c>
      <c r="L157" s="17">
        <v>7617</v>
      </c>
    </row>
    <row r="158" spans="1:12">
      <c r="A158" s="17" t="s">
        <v>481</v>
      </c>
      <c r="B158" s="17" t="s">
        <v>177</v>
      </c>
      <c r="C158" s="17">
        <v>522</v>
      </c>
      <c r="E158" s="17">
        <v>348</v>
      </c>
      <c r="F158" s="17">
        <v>1205</v>
      </c>
      <c r="G158" s="17">
        <v>379</v>
      </c>
      <c r="H158" s="17">
        <v>7</v>
      </c>
      <c r="I158" s="17">
        <v>116</v>
      </c>
      <c r="J158" s="17">
        <v>882</v>
      </c>
      <c r="K158" s="17">
        <v>355</v>
      </c>
      <c r="L158" s="17">
        <v>3814</v>
      </c>
    </row>
    <row r="159" spans="1:12">
      <c r="A159" s="17" t="s">
        <v>482</v>
      </c>
      <c r="B159" s="17" t="s">
        <v>49</v>
      </c>
      <c r="C159" s="17">
        <v>127</v>
      </c>
      <c r="D159" s="17">
        <v>2</v>
      </c>
      <c r="E159" s="17">
        <v>452</v>
      </c>
      <c r="F159" s="17">
        <v>5504</v>
      </c>
      <c r="G159" s="17">
        <v>144</v>
      </c>
      <c r="H159" s="17">
        <v>68</v>
      </c>
      <c r="I159" s="17">
        <v>277</v>
      </c>
      <c r="J159" s="17">
        <v>6493</v>
      </c>
      <c r="K159" s="17">
        <v>51</v>
      </c>
      <c r="L159" s="17">
        <v>13118</v>
      </c>
    </row>
    <row r="160" spans="1:12">
      <c r="A160" s="17" t="s">
        <v>483</v>
      </c>
      <c r="B160" s="17" t="s">
        <v>23</v>
      </c>
      <c r="C160" s="17">
        <v>2129</v>
      </c>
      <c r="D160" s="17">
        <v>278</v>
      </c>
      <c r="E160" s="17">
        <v>1050</v>
      </c>
      <c r="F160" s="17">
        <v>4699</v>
      </c>
      <c r="G160" s="17">
        <v>1645</v>
      </c>
      <c r="H160" s="17">
        <v>50</v>
      </c>
      <c r="I160" s="17">
        <v>82</v>
      </c>
      <c r="J160" s="17">
        <v>2331</v>
      </c>
      <c r="K160" s="17">
        <v>2416</v>
      </c>
      <c r="L160" s="17">
        <v>14680</v>
      </c>
    </row>
    <row r="161" spans="1:12">
      <c r="A161" s="17" t="s">
        <v>484</v>
      </c>
      <c r="B161" s="17" t="s">
        <v>131</v>
      </c>
      <c r="C161" s="17">
        <v>1011</v>
      </c>
      <c r="D161" s="17">
        <v>20</v>
      </c>
      <c r="E161" s="17">
        <v>5289</v>
      </c>
      <c r="F161" s="17">
        <v>11036</v>
      </c>
      <c r="G161" s="17">
        <v>4238</v>
      </c>
      <c r="I161" s="17">
        <v>303</v>
      </c>
      <c r="J161" s="17">
        <v>228</v>
      </c>
      <c r="K161" s="17">
        <v>2849</v>
      </c>
      <c r="L161" s="17">
        <v>24974</v>
      </c>
    </row>
    <row r="162" spans="1:12">
      <c r="A162" s="17" t="s">
        <v>485</v>
      </c>
      <c r="B162" s="17" t="s">
        <v>172</v>
      </c>
      <c r="E162" s="17">
        <v>1133</v>
      </c>
      <c r="F162" s="17">
        <v>2072</v>
      </c>
      <c r="I162" s="17">
        <v>256</v>
      </c>
      <c r="J162" s="17">
        <v>1143</v>
      </c>
      <c r="K162" s="17">
        <v>40</v>
      </c>
      <c r="L162" s="17">
        <v>4644</v>
      </c>
    </row>
    <row r="163" spans="1:12">
      <c r="A163" s="17" t="s">
        <v>486</v>
      </c>
      <c r="B163" s="17" t="s">
        <v>81</v>
      </c>
      <c r="C163" s="17">
        <v>67</v>
      </c>
      <c r="D163" s="17">
        <v>18</v>
      </c>
      <c r="E163" s="17">
        <v>1193</v>
      </c>
      <c r="F163" s="17">
        <v>10043</v>
      </c>
      <c r="G163" s="17">
        <v>142</v>
      </c>
      <c r="H163" s="17">
        <v>266</v>
      </c>
      <c r="I163" s="17">
        <v>394</v>
      </c>
      <c r="J163" s="17">
        <v>2248</v>
      </c>
      <c r="K163" s="17">
        <v>433</v>
      </c>
      <c r="L163" s="17">
        <v>14804</v>
      </c>
    </row>
    <row r="164" spans="1:12">
      <c r="A164" s="17" t="s">
        <v>487</v>
      </c>
      <c r="B164" s="17" t="s">
        <v>84</v>
      </c>
      <c r="C164" s="17">
        <v>73</v>
      </c>
      <c r="D164" s="17">
        <v>15</v>
      </c>
      <c r="E164" s="17">
        <v>2228</v>
      </c>
      <c r="F164" s="17">
        <v>3493</v>
      </c>
      <c r="G164" s="17">
        <v>614</v>
      </c>
      <c r="H164" s="17">
        <v>1</v>
      </c>
      <c r="I164" s="17">
        <v>395</v>
      </c>
      <c r="J164" s="17">
        <v>3094</v>
      </c>
      <c r="K164" s="17">
        <v>820</v>
      </c>
      <c r="L164" s="17">
        <v>10733</v>
      </c>
    </row>
    <row r="165" spans="1:12">
      <c r="A165" s="17" t="s">
        <v>488</v>
      </c>
      <c r="B165" s="17" t="s">
        <v>130</v>
      </c>
      <c r="C165" s="17">
        <v>312</v>
      </c>
      <c r="D165" s="17">
        <v>16</v>
      </c>
      <c r="E165" s="17">
        <v>1658</v>
      </c>
      <c r="F165" s="17">
        <v>16334</v>
      </c>
      <c r="G165" s="17">
        <v>327</v>
      </c>
      <c r="H165" s="17">
        <v>971</v>
      </c>
      <c r="I165" s="17">
        <v>2264</v>
      </c>
      <c r="J165" s="17">
        <v>4363</v>
      </c>
      <c r="K165" s="17">
        <v>1039</v>
      </c>
      <c r="L165" s="17">
        <v>27284</v>
      </c>
    </row>
    <row r="166" spans="1:12">
      <c r="A166" s="17" t="s">
        <v>489</v>
      </c>
      <c r="B166" s="17" t="s">
        <v>163</v>
      </c>
      <c r="F166" s="17">
        <v>215</v>
      </c>
      <c r="G166" s="17">
        <v>99</v>
      </c>
      <c r="H166" s="17">
        <v>237</v>
      </c>
      <c r="I166" s="17">
        <v>75</v>
      </c>
      <c r="J166" s="17">
        <v>5218</v>
      </c>
      <c r="K166" s="17">
        <v>551</v>
      </c>
      <c r="L166" s="17">
        <v>6395</v>
      </c>
    </row>
    <row r="167" spans="1:12">
      <c r="A167" s="17" t="s">
        <v>490</v>
      </c>
      <c r="B167" s="17" t="s">
        <v>67</v>
      </c>
      <c r="C167" s="17">
        <v>1639</v>
      </c>
      <c r="E167" s="17">
        <v>2136</v>
      </c>
      <c r="F167" s="17">
        <v>133958</v>
      </c>
      <c r="G167" s="17">
        <v>4168</v>
      </c>
      <c r="H167" s="17">
        <v>573</v>
      </c>
      <c r="I167" s="17">
        <v>439</v>
      </c>
      <c r="J167" s="17">
        <v>12690</v>
      </c>
      <c r="K167" s="17">
        <v>750</v>
      </c>
      <c r="L167" s="17">
        <v>156353</v>
      </c>
    </row>
    <row r="168" spans="1:12">
      <c r="A168" s="17" t="s">
        <v>491</v>
      </c>
      <c r="B168" s="17" t="s">
        <v>164</v>
      </c>
      <c r="C168" s="17">
        <v>12</v>
      </c>
      <c r="D168" s="17">
        <v>2</v>
      </c>
      <c r="E168" s="17">
        <v>456</v>
      </c>
      <c r="F168" s="17">
        <v>990</v>
      </c>
      <c r="G168" s="17">
        <v>418</v>
      </c>
      <c r="H168" s="17">
        <v>183</v>
      </c>
      <c r="I168" s="17">
        <v>2163</v>
      </c>
      <c r="J168" s="17">
        <v>1085</v>
      </c>
      <c r="K168" s="17">
        <v>857</v>
      </c>
      <c r="L168" s="17">
        <v>6166</v>
      </c>
    </row>
    <row r="169" spans="1:12">
      <c r="A169" s="17" t="s">
        <v>492</v>
      </c>
      <c r="B169" s="17" t="s">
        <v>196</v>
      </c>
      <c r="C169" s="17">
        <v>6</v>
      </c>
      <c r="E169" s="17">
        <v>1</v>
      </c>
      <c r="F169" s="17">
        <v>107</v>
      </c>
      <c r="J169" s="17">
        <v>1604</v>
      </c>
      <c r="K169" s="17">
        <v>1</v>
      </c>
      <c r="L169" s="17">
        <v>1719</v>
      </c>
    </row>
    <row r="170" spans="1:12">
      <c r="A170" s="17" t="s">
        <v>493</v>
      </c>
      <c r="B170" s="17" t="s">
        <v>29</v>
      </c>
      <c r="C170" s="17">
        <v>317</v>
      </c>
      <c r="D170" s="17">
        <v>192</v>
      </c>
      <c r="E170" s="17">
        <v>5302</v>
      </c>
      <c r="F170" s="17">
        <v>13832</v>
      </c>
      <c r="G170" s="17">
        <v>1948</v>
      </c>
      <c r="H170" s="17">
        <v>605</v>
      </c>
      <c r="I170" s="17">
        <v>1535</v>
      </c>
      <c r="J170" s="17">
        <v>9024</v>
      </c>
      <c r="K170" s="17">
        <v>4159</v>
      </c>
      <c r="L170" s="17">
        <v>36914</v>
      </c>
    </row>
    <row r="171" spans="1:12">
      <c r="A171" s="17" t="s">
        <v>494</v>
      </c>
      <c r="B171" s="17" t="s">
        <v>87</v>
      </c>
      <c r="C171" s="17">
        <v>283</v>
      </c>
      <c r="D171" s="17">
        <v>1</v>
      </c>
      <c r="E171" s="17">
        <v>457</v>
      </c>
      <c r="F171" s="17">
        <v>5337</v>
      </c>
      <c r="G171" s="17">
        <v>1162</v>
      </c>
      <c r="H171" s="17">
        <v>178</v>
      </c>
      <c r="I171" s="17">
        <v>2519</v>
      </c>
      <c r="J171" s="17">
        <v>4302</v>
      </c>
      <c r="K171" s="17">
        <v>1469</v>
      </c>
      <c r="L171" s="17">
        <v>15708</v>
      </c>
    </row>
    <row r="172" spans="1:12">
      <c r="A172" s="17" t="s">
        <v>495</v>
      </c>
      <c r="B172" s="17" t="s">
        <v>64</v>
      </c>
      <c r="C172" s="17">
        <v>568</v>
      </c>
      <c r="D172" s="17">
        <v>2</v>
      </c>
      <c r="E172" s="17">
        <v>463</v>
      </c>
      <c r="F172" s="17">
        <v>742</v>
      </c>
      <c r="G172" s="17">
        <v>1059</v>
      </c>
      <c r="H172" s="17">
        <v>214</v>
      </c>
      <c r="I172" s="17">
        <v>103</v>
      </c>
      <c r="J172" s="17">
        <v>2310</v>
      </c>
      <c r="K172" s="17">
        <v>92</v>
      </c>
      <c r="L172" s="17">
        <v>5553</v>
      </c>
    </row>
    <row r="173" spans="1:12">
      <c r="A173" s="17" t="s">
        <v>496</v>
      </c>
      <c r="B173" s="17" t="s">
        <v>54</v>
      </c>
      <c r="C173" s="17">
        <v>1544</v>
      </c>
      <c r="D173" s="17">
        <v>4</v>
      </c>
      <c r="E173" s="17">
        <v>1139</v>
      </c>
      <c r="F173" s="17">
        <v>3548</v>
      </c>
      <c r="G173" s="17">
        <v>673</v>
      </c>
      <c r="H173" s="17">
        <v>11</v>
      </c>
      <c r="I173" s="17">
        <v>347</v>
      </c>
      <c r="J173" s="17">
        <v>4425</v>
      </c>
      <c r="K173" s="17">
        <v>580</v>
      </c>
      <c r="L173" s="17">
        <v>12271</v>
      </c>
    </row>
    <row r="174" spans="1:12">
      <c r="A174" s="17" t="s">
        <v>497</v>
      </c>
      <c r="B174" s="17" t="s">
        <v>222</v>
      </c>
      <c r="C174" s="17">
        <v>169</v>
      </c>
      <c r="G174" s="17">
        <v>150</v>
      </c>
      <c r="J174" s="17">
        <v>21</v>
      </c>
      <c r="L174" s="17">
        <v>340</v>
      </c>
    </row>
    <row r="175" spans="1:12">
      <c r="A175" s="17" t="s">
        <v>498</v>
      </c>
      <c r="B175" s="17" t="s">
        <v>24</v>
      </c>
      <c r="G175" s="17">
        <v>66</v>
      </c>
      <c r="J175" s="17">
        <v>361</v>
      </c>
      <c r="K175" s="17">
        <v>5</v>
      </c>
      <c r="L175" s="17">
        <v>432</v>
      </c>
    </row>
    <row r="176" spans="1:12">
      <c r="A176" s="17" t="s">
        <v>499</v>
      </c>
      <c r="B176" s="17" t="s">
        <v>243</v>
      </c>
      <c r="J176" s="17">
        <v>79</v>
      </c>
      <c r="K176" s="17">
        <v>2</v>
      </c>
      <c r="L176" s="17">
        <v>81</v>
      </c>
    </row>
    <row r="177" spans="1:12">
      <c r="A177" s="17" t="s">
        <v>500</v>
      </c>
      <c r="B177" s="17" t="s">
        <v>226</v>
      </c>
      <c r="E177" s="17">
        <v>62</v>
      </c>
      <c r="F177" s="17">
        <v>122</v>
      </c>
      <c r="J177" s="17">
        <v>73</v>
      </c>
      <c r="K177" s="17">
        <v>2</v>
      </c>
      <c r="L177" s="17">
        <v>259</v>
      </c>
    </row>
    <row r="178" spans="1:12">
      <c r="A178" s="17" t="s">
        <v>501</v>
      </c>
      <c r="B178" s="17" t="s">
        <v>224</v>
      </c>
      <c r="J178" s="17">
        <v>333</v>
      </c>
      <c r="L178" s="17">
        <v>333</v>
      </c>
    </row>
    <row r="179" spans="1:12">
      <c r="A179" s="17" t="s">
        <v>502</v>
      </c>
      <c r="B179" s="17" t="s">
        <v>26</v>
      </c>
      <c r="E179" s="17">
        <v>527</v>
      </c>
      <c r="F179" s="17">
        <v>814</v>
      </c>
      <c r="G179" s="17">
        <v>6</v>
      </c>
      <c r="J179" s="17">
        <v>1267</v>
      </c>
      <c r="K179" s="17">
        <v>11</v>
      </c>
      <c r="L179" s="17">
        <v>2625</v>
      </c>
    </row>
    <row r="180" spans="1:12">
      <c r="A180" s="17" t="s">
        <v>503</v>
      </c>
      <c r="B180" s="17" t="s">
        <v>245</v>
      </c>
      <c r="F180" s="17">
        <v>1</v>
      </c>
      <c r="J180" s="17">
        <v>66</v>
      </c>
      <c r="K180" s="17">
        <v>1</v>
      </c>
      <c r="L180" s="17">
        <v>68</v>
      </c>
    </row>
    <row r="181" spans="1:12">
      <c r="A181" s="17" t="s">
        <v>504</v>
      </c>
      <c r="B181" s="17" t="s">
        <v>208</v>
      </c>
      <c r="E181" s="17">
        <v>62</v>
      </c>
      <c r="F181" s="17">
        <v>11</v>
      </c>
      <c r="J181" s="17">
        <v>582</v>
      </c>
      <c r="L181" s="17">
        <v>655</v>
      </c>
    </row>
    <row r="182" spans="1:12">
      <c r="A182" s="17" t="s">
        <v>505</v>
      </c>
      <c r="B182" s="17" t="s">
        <v>221</v>
      </c>
      <c r="C182" s="17">
        <v>25</v>
      </c>
      <c r="G182" s="17">
        <v>142</v>
      </c>
      <c r="J182" s="17">
        <v>210</v>
      </c>
      <c r="L182" s="17">
        <v>377</v>
      </c>
    </row>
    <row r="183" spans="1:12">
      <c r="A183" s="17" t="s">
        <v>506</v>
      </c>
      <c r="B183" s="17" t="s">
        <v>250</v>
      </c>
      <c r="E183" s="17">
        <v>32</v>
      </c>
      <c r="J183" s="17">
        <v>11</v>
      </c>
      <c r="K183" s="17">
        <v>5</v>
      </c>
      <c r="L183" s="17">
        <v>48</v>
      </c>
    </row>
    <row r="184" spans="1:12">
      <c r="A184" s="17" t="s">
        <v>507</v>
      </c>
      <c r="B184" s="17" t="s">
        <v>256</v>
      </c>
      <c r="C184" s="17">
        <v>5</v>
      </c>
      <c r="G184" s="17">
        <v>1</v>
      </c>
      <c r="L184" s="17">
        <v>6</v>
      </c>
    </row>
    <row r="185" spans="1:12">
      <c r="A185" s="17" t="s">
        <v>508</v>
      </c>
      <c r="B185" s="17" t="s">
        <v>202</v>
      </c>
      <c r="F185" s="17">
        <v>1</v>
      </c>
      <c r="G185" s="17">
        <v>127</v>
      </c>
      <c r="H185" s="17">
        <v>77</v>
      </c>
      <c r="I185" s="17">
        <v>22</v>
      </c>
      <c r="J185" s="17">
        <v>801</v>
      </c>
      <c r="L185" s="17">
        <v>1028</v>
      </c>
    </row>
    <row r="186" spans="1:12">
      <c r="A186" s="17" t="s">
        <v>509</v>
      </c>
      <c r="B186" s="17" t="s">
        <v>65</v>
      </c>
      <c r="C186" s="17">
        <v>7077</v>
      </c>
      <c r="D186" s="17">
        <v>57</v>
      </c>
      <c r="E186" s="17">
        <v>7164</v>
      </c>
      <c r="F186" s="17">
        <v>7622</v>
      </c>
      <c r="G186" s="17">
        <v>6836</v>
      </c>
      <c r="H186" s="17">
        <v>419</v>
      </c>
      <c r="I186" s="17">
        <v>3214</v>
      </c>
      <c r="J186" s="17">
        <v>2776</v>
      </c>
      <c r="K186" s="17">
        <v>6339</v>
      </c>
      <c r="L186" s="17">
        <v>41504</v>
      </c>
    </row>
    <row r="187" spans="1:12">
      <c r="A187" s="17" t="s">
        <v>510</v>
      </c>
      <c r="B187" s="17" t="s">
        <v>230</v>
      </c>
      <c r="C187" s="17">
        <v>58</v>
      </c>
      <c r="F187" s="17">
        <v>67</v>
      </c>
      <c r="H187" s="17">
        <v>6</v>
      </c>
      <c r="J187" s="17">
        <v>54</v>
      </c>
      <c r="K187" s="17">
        <v>14</v>
      </c>
      <c r="L187" s="17">
        <v>199</v>
      </c>
    </row>
    <row r="188" spans="1:12">
      <c r="A188" s="17" t="s">
        <v>511</v>
      </c>
      <c r="B188" s="17" t="s">
        <v>255</v>
      </c>
      <c r="C188" s="17">
        <v>1</v>
      </c>
      <c r="E188" s="17">
        <v>2</v>
      </c>
      <c r="F188" s="17">
        <v>2</v>
      </c>
      <c r="G188" s="17">
        <v>1</v>
      </c>
      <c r="K188" s="17">
        <v>1</v>
      </c>
      <c r="L188" s="17">
        <v>7</v>
      </c>
    </row>
    <row r="189" spans="1:12">
      <c r="A189" s="17" t="s">
        <v>512</v>
      </c>
      <c r="B189" s="17" t="s">
        <v>86</v>
      </c>
      <c r="C189" s="17">
        <v>1479</v>
      </c>
      <c r="E189" s="17">
        <v>9720</v>
      </c>
      <c r="F189" s="17">
        <v>4843</v>
      </c>
      <c r="G189" s="17">
        <v>4320</v>
      </c>
      <c r="H189" s="17">
        <v>108</v>
      </c>
      <c r="I189" s="17">
        <v>810</v>
      </c>
      <c r="J189" s="17">
        <v>5933</v>
      </c>
      <c r="K189" s="17">
        <v>238</v>
      </c>
      <c r="L189" s="17">
        <v>27451</v>
      </c>
    </row>
    <row r="190" spans="1:12">
      <c r="A190" s="17" t="s">
        <v>513</v>
      </c>
      <c r="B190" s="17" t="s">
        <v>231</v>
      </c>
      <c r="E190" s="17">
        <v>100</v>
      </c>
      <c r="K190" s="17">
        <v>82</v>
      </c>
      <c r="L190" s="17">
        <v>182</v>
      </c>
    </row>
    <row r="191" spans="1:12">
      <c r="A191" s="17" t="s">
        <v>514</v>
      </c>
      <c r="B191" s="17" t="s">
        <v>60</v>
      </c>
      <c r="C191" s="17">
        <v>125</v>
      </c>
      <c r="D191" s="17">
        <v>8</v>
      </c>
      <c r="E191" s="17">
        <v>200</v>
      </c>
      <c r="F191" s="17">
        <v>1370</v>
      </c>
      <c r="G191" s="17">
        <v>173</v>
      </c>
      <c r="H191" s="17">
        <v>87</v>
      </c>
      <c r="I191" s="17">
        <v>269</v>
      </c>
      <c r="J191" s="17">
        <v>2241</v>
      </c>
      <c r="K191" s="17">
        <v>491</v>
      </c>
      <c r="L191" s="17">
        <v>4964</v>
      </c>
    </row>
    <row r="192" spans="1:12">
      <c r="A192" s="17" t="s">
        <v>515</v>
      </c>
      <c r="B192" s="17" t="s">
        <v>173</v>
      </c>
      <c r="C192" s="17">
        <v>1</v>
      </c>
      <c r="E192" s="17">
        <v>1549</v>
      </c>
      <c r="F192" s="17">
        <v>2455</v>
      </c>
      <c r="G192" s="17">
        <v>88</v>
      </c>
      <c r="H192" s="17">
        <v>1</v>
      </c>
      <c r="I192" s="17">
        <v>8</v>
      </c>
      <c r="J192" s="17">
        <v>177</v>
      </c>
      <c r="K192" s="17">
        <v>293</v>
      </c>
      <c r="L192" s="17">
        <v>4572</v>
      </c>
    </row>
    <row r="193" spans="1:12">
      <c r="A193" s="17" t="s">
        <v>516</v>
      </c>
      <c r="B193" s="17" t="s">
        <v>142</v>
      </c>
      <c r="C193" s="17">
        <v>56</v>
      </c>
      <c r="D193" s="17">
        <v>8</v>
      </c>
      <c r="E193" s="17">
        <v>145</v>
      </c>
      <c r="F193" s="17">
        <v>3168</v>
      </c>
      <c r="G193" s="17">
        <v>77</v>
      </c>
      <c r="H193" s="17">
        <v>4</v>
      </c>
      <c r="I193" s="17">
        <v>1535</v>
      </c>
      <c r="J193" s="17">
        <v>6102</v>
      </c>
      <c r="K193" s="17">
        <v>198</v>
      </c>
      <c r="L193" s="17">
        <v>11293</v>
      </c>
    </row>
    <row r="194" spans="1:12">
      <c r="A194" s="17" t="s">
        <v>517</v>
      </c>
      <c r="B194" s="17" t="s">
        <v>203</v>
      </c>
      <c r="E194" s="17">
        <v>53</v>
      </c>
      <c r="F194" s="17">
        <v>219</v>
      </c>
      <c r="G194" s="17">
        <v>1</v>
      </c>
      <c r="H194" s="17">
        <v>4</v>
      </c>
      <c r="J194" s="17">
        <v>635</v>
      </c>
      <c r="K194" s="17">
        <v>17</v>
      </c>
      <c r="L194" s="17">
        <v>929</v>
      </c>
    </row>
    <row r="195" spans="1:12">
      <c r="A195" s="17" t="s">
        <v>518</v>
      </c>
      <c r="B195" s="17" t="s">
        <v>74</v>
      </c>
      <c r="C195" s="17">
        <v>189</v>
      </c>
      <c r="D195" s="17">
        <v>258</v>
      </c>
      <c r="E195" s="17">
        <v>4947</v>
      </c>
      <c r="F195" s="17">
        <v>9656</v>
      </c>
      <c r="G195" s="17">
        <v>906</v>
      </c>
      <c r="H195" s="17">
        <v>193</v>
      </c>
      <c r="I195" s="17">
        <v>1829</v>
      </c>
      <c r="J195" s="17">
        <v>3425</v>
      </c>
      <c r="K195" s="17">
        <v>4417</v>
      </c>
      <c r="L195" s="17">
        <v>25820</v>
      </c>
    </row>
    <row r="196" spans="1:12">
      <c r="A196" s="17" t="s">
        <v>519</v>
      </c>
      <c r="B196" s="17" t="s">
        <v>156</v>
      </c>
      <c r="C196" s="17">
        <v>18</v>
      </c>
      <c r="F196" s="17">
        <v>83</v>
      </c>
      <c r="G196" s="17">
        <v>32</v>
      </c>
      <c r="J196" s="17">
        <v>7216</v>
      </c>
      <c r="K196" s="17">
        <v>279</v>
      </c>
      <c r="L196" s="17">
        <v>7628</v>
      </c>
    </row>
    <row r="197" spans="1:12">
      <c r="A197" s="17" t="s">
        <v>520</v>
      </c>
      <c r="B197" s="17" t="e">
        <v>#N/A</v>
      </c>
      <c r="F197" s="17">
        <v>180</v>
      </c>
      <c r="H197" s="17">
        <v>11</v>
      </c>
      <c r="I197" s="17">
        <v>2</v>
      </c>
      <c r="J197" s="17">
        <v>91</v>
      </c>
      <c r="K197" s="17">
        <v>5</v>
      </c>
      <c r="L197" s="17">
        <v>289</v>
      </c>
    </row>
    <row r="198" spans="1:12">
      <c r="A198" s="17" t="s">
        <v>521</v>
      </c>
      <c r="B198" s="17" t="s">
        <v>122</v>
      </c>
      <c r="C198" s="17">
        <v>18000</v>
      </c>
      <c r="D198" s="17">
        <v>1044</v>
      </c>
      <c r="E198" s="17">
        <v>6611</v>
      </c>
      <c r="F198" s="17">
        <v>228063</v>
      </c>
      <c r="G198" s="17">
        <v>24355</v>
      </c>
      <c r="H198" s="17">
        <v>14124</v>
      </c>
      <c r="I198" s="17">
        <v>65805</v>
      </c>
      <c r="J198" s="17">
        <v>75175</v>
      </c>
      <c r="K198" s="17">
        <v>24634</v>
      </c>
      <c r="L198" s="17">
        <v>457811</v>
      </c>
    </row>
    <row r="199" spans="1:12">
      <c r="A199" s="17" t="s">
        <v>522</v>
      </c>
      <c r="B199" s="17" t="s">
        <v>59</v>
      </c>
      <c r="C199" s="17">
        <v>1237</v>
      </c>
      <c r="D199" s="17">
        <v>63</v>
      </c>
      <c r="E199" s="17">
        <v>1023</v>
      </c>
      <c r="F199" s="17">
        <v>189</v>
      </c>
      <c r="G199" s="17">
        <v>539</v>
      </c>
      <c r="H199" s="17">
        <v>24</v>
      </c>
      <c r="I199" s="17">
        <v>174</v>
      </c>
      <c r="J199" s="17">
        <v>1777</v>
      </c>
      <c r="K199" s="17">
        <v>233</v>
      </c>
      <c r="L199" s="17">
        <v>5259</v>
      </c>
    </row>
    <row r="200" spans="1:12">
      <c r="A200" s="17" t="s">
        <v>523</v>
      </c>
      <c r="B200" s="17" t="s">
        <v>195</v>
      </c>
      <c r="C200" s="17">
        <v>1</v>
      </c>
      <c r="E200" s="17">
        <v>456</v>
      </c>
      <c r="F200" s="17">
        <v>1317</v>
      </c>
      <c r="J200" s="17">
        <v>8</v>
      </c>
      <c r="K200" s="17">
        <v>229</v>
      </c>
      <c r="L200" s="17">
        <v>2011</v>
      </c>
    </row>
    <row r="201" spans="1:12">
      <c r="A201" s="17" t="s">
        <v>524</v>
      </c>
      <c r="B201" s="17" t="s">
        <v>218</v>
      </c>
      <c r="C201" s="17">
        <v>55</v>
      </c>
      <c r="F201" s="17">
        <v>105</v>
      </c>
      <c r="G201" s="17">
        <v>102</v>
      </c>
      <c r="J201" s="17">
        <v>196</v>
      </c>
      <c r="L201" s="17">
        <v>458</v>
      </c>
    </row>
    <row r="202" spans="1:12">
      <c r="A202" s="17" t="s">
        <v>525</v>
      </c>
      <c r="B202" s="17" t="s">
        <v>225</v>
      </c>
      <c r="E202" s="17">
        <v>157</v>
      </c>
      <c r="F202" s="17">
        <v>63</v>
      </c>
      <c r="J202" s="17">
        <v>18</v>
      </c>
      <c r="K202" s="17">
        <v>59</v>
      </c>
      <c r="L202" s="17">
        <v>297</v>
      </c>
    </row>
    <row r="203" spans="1:12">
      <c r="A203" s="17" t="s">
        <v>526</v>
      </c>
      <c r="B203" s="17" t="s">
        <v>169</v>
      </c>
      <c r="C203" s="17">
        <v>3</v>
      </c>
      <c r="D203" s="17">
        <v>4</v>
      </c>
      <c r="E203" s="17">
        <v>1842</v>
      </c>
      <c r="F203" s="17">
        <v>2127</v>
      </c>
      <c r="G203" s="17">
        <v>445</v>
      </c>
      <c r="I203" s="17">
        <v>13</v>
      </c>
      <c r="J203" s="17">
        <v>246</v>
      </c>
      <c r="K203" s="17">
        <v>322</v>
      </c>
      <c r="L203" s="17">
        <v>5002</v>
      </c>
    </row>
    <row r="204" spans="1:12">
      <c r="A204" s="17" t="s">
        <v>527</v>
      </c>
      <c r="B204" s="17" t="s">
        <v>176</v>
      </c>
      <c r="C204" s="17">
        <v>191</v>
      </c>
      <c r="D204" s="17">
        <v>2</v>
      </c>
      <c r="E204" s="17">
        <v>537</v>
      </c>
      <c r="F204" s="17">
        <v>534</v>
      </c>
      <c r="G204" s="17">
        <v>154</v>
      </c>
      <c r="H204" s="17">
        <v>25</v>
      </c>
      <c r="I204" s="17">
        <v>823</v>
      </c>
      <c r="J204" s="17">
        <v>728</v>
      </c>
      <c r="K204" s="17">
        <v>878</v>
      </c>
      <c r="L204" s="17">
        <v>3872</v>
      </c>
    </row>
    <row r="205" spans="1:12">
      <c r="A205" s="17" t="s">
        <v>528</v>
      </c>
      <c r="B205" s="17" t="s">
        <v>213</v>
      </c>
      <c r="E205" s="17">
        <v>136</v>
      </c>
      <c r="F205" s="17">
        <v>124</v>
      </c>
      <c r="J205" s="17">
        <v>298</v>
      </c>
      <c r="K205" s="17">
        <v>8</v>
      </c>
      <c r="L205" s="17">
        <v>566</v>
      </c>
    </row>
    <row r="206" spans="1:12">
      <c r="A206" s="17" t="s">
        <v>529</v>
      </c>
      <c r="B206" s="17" t="s">
        <v>135</v>
      </c>
      <c r="C206" s="17">
        <v>323</v>
      </c>
      <c r="D206" s="17">
        <v>250</v>
      </c>
      <c r="E206" s="17">
        <v>1431</v>
      </c>
      <c r="F206" s="17">
        <v>3451</v>
      </c>
      <c r="G206" s="17">
        <v>281</v>
      </c>
      <c r="H206" s="17">
        <v>273</v>
      </c>
      <c r="I206" s="17">
        <v>4588</v>
      </c>
      <c r="J206" s="17">
        <v>3158</v>
      </c>
      <c r="K206" s="17">
        <v>3840</v>
      </c>
      <c r="L206" s="17">
        <v>17595</v>
      </c>
    </row>
    <row r="207" spans="1:12">
      <c r="A207" s="17" t="s">
        <v>530</v>
      </c>
      <c r="B207" s="17" t="s">
        <v>238</v>
      </c>
      <c r="E207" s="17">
        <v>99</v>
      </c>
      <c r="F207" s="17">
        <v>3</v>
      </c>
      <c r="K207" s="17">
        <v>1</v>
      </c>
      <c r="L207" s="17">
        <v>103</v>
      </c>
    </row>
    <row r="208" spans="1:12">
      <c r="A208" s="17" t="s">
        <v>531</v>
      </c>
      <c r="B208" s="17" t="s">
        <v>192</v>
      </c>
      <c r="D208" s="17">
        <v>11</v>
      </c>
      <c r="E208" s="17">
        <v>723</v>
      </c>
      <c r="F208" s="17">
        <v>787</v>
      </c>
      <c r="H208" s="17">
        <v>104</v>
      </c>
      <c r="I208" s="17">
        <v>76</v>
      </c>
      <c r="J208" s="17">
        <v>410</v>
      </c>
      <c r="K208" s="17">
        <v>99</v>
      </c>
      <c r="L208" s="17">
        <v>2210</v>
      </c>
    </row>
    <row r="209" spans="1:12">
      <c r="A209" s="17" t="s">
        <v>532</v>
      </c>
      <c r="B209" s="17" t="s">
        <v>239</v>
      </c>
      <c r="E209" s="17">
        <v>101</v>
      </c>
      <c r="L209" s="17">
        <v>101</v>
      </c>
    </row>
    <row r="210" spans="1:12">
      <c r="A210" s="17" t="s">
        <v>533</v>
      </c>
      <c r="B210" s="17" t="s">
        <v>77</v>
      </c>
      <c r="C210" s="17">
        <v>1520</v>
      </c>
      <c r="D210" s="17">
        <v>149</v>
      </c>
      <c r="E210" s="17">
        <v>664</v>
      </c>
      <c r="F210" s="17">
        <v>5571</v>
      </c>
      <c r="G210" s="17">
        <v>4429</v>
      </c>
      <c r="H210" s="17">
        <v>373</v>
      </c>
      <c r="I210" s="17">
        <v>2211</v>
      </c>
      <c r="J210" s="17">
        <v>5118</v>
      </c>
      <c r="K210" s="17">
        <v>1848</v>
      </c>
      <c r="L210" s="17">
        <v>21883</v>
      </c>
    </row>
    <row r="211" spans="1:12">
      <c r="A211" s="17" t="s">
        <v>534</v>
      </c>
      <c r="B211" s="17" t="s">
        <v>158</v>
      </c>
      <c r="G211" s="17">
        <v>259</v>
      </c>
      <c r="H211" s="17">
        <v>324</v>
      </c>
      <c r="I211" s="17">
        <v>157</v>
      </c>
      <c r="J211" s="17">
        <v>6542</v>
      </c>
      <c r="K211" s="17">
        <v>18</v>
      </c>
      <c r="L211" s="17">
        <v>7300</v>
      </c>
    </row>
    <row r="212" spans="1:12">
      <c r="A212" s="17" t="s">
        <v>535</v>
      </c>
      <c r="B212" s="17" t="s">
        <v>220</v>
      </c>
      <c r="C212" s="17">
        <v>52</v>
      </c>
      <c r="E212" s="17">
        <v>76</v>
      </c>
      <c r="F212" s="17">
        <v>27</v>
      </c>
      <c r="G212" s="17">
        <v>216</v>
      </c>
      <c r="J212" s="17">
        <v>3</v>
      </c>
      <c r="K212" s="17">
        <v>33</v>
      </c>
      <c r="L212" s="17">
        <v>407</v>
      </c>
    </row>
  </sheetData>
  <pageMargins left="0" right="0" top="0" bottom="0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D250"/>
  <sheetViews>
    <sheetView workbookViewId="0"/>
  </sheetViews>
  <sheetFormatPr defaultColWidth="12.5703125" defaultRowHeight="15.75" customHeight="1"/>
  <sheetData>
    <row r="1" spans="1:4">
      <c r="A1" s="17" t="s">
        <v>536</v>
      </c>
      <c r="B1" s="17" t="s">
        <v>0</v>
      </c>
      <c r="C1" s="17" t="s">
        <v>537</v>
      </c>
      <c r="D1" s="17" t="s">
        <v>538</v>
      </c>
    </row>
    <row r="2" spans="1:4">
      <c r="A2" s="17" t="s">
        <v>327</v>
      </c>
      <c r="B2" s="17" t="s">
        <v>219</v>
      </c>
      <c r="C2" s="17" t="s">
        <v>539</v>
      </c>
      <c r="D2" s="17">
        <v>4</v>
      </c>
    </row>
    <row r="3" spans="1:4">
      <c r="A3" s="17" t="s">
        <v>330</v>
      </c>
      <c r="B3" s="17" t="s">
        <v>57</v>
      </c>
      <c r="C3" s="17" t="s">
        <v>540</v>
      </c>
      <c r="D3" s="17">
        <v>8</v>
      </c>
    </row>
    <row r="4" spans="1:4">
      <c r="A4" s="17" t="s">
        <v>375</v>
      </c>
      <c r="B4" s="17" t="s">
        <v>70</v>
      </c>
      <c r="C4" s="17" t="s">
        <v>541</v>
      </c>
      <c r="D4" s="17">
        <v>12</v>
      </c>
    </row>
    <row r="5" spans="1:4">
      <c r="A5" s="17" t="s">
        <v>334</v>
      </c>
      <c r="B5" s="17" t="s">
        <v>252</v>
      </c>
      <c r="C5" s="17" t="s">
        <v>542</v>
      </c>
      <c r="D5" s="17">
        <v>16</v>
      </c>
    </row>
    <row r="6" spans="1:4">
      <c r="A6" s="17" t="s">
        <v>325</v>
      </c>
      <c r="B6" s="17" t="s">
        <v>165</v>
      </c>
      <c r="C6" s="17" t="s">
        <v>543</v>
      </c>
      <c r="D6" s="17">
        <v>20</v>
      </c>
    </row>
    <row r="7" spans="1:4">
      <c r="A7" s="17" t="s">
        <v>332</v>
      </c>
      <c r="B7" s="17" t="s">
        <v>197</v>
      </c>
      <c r="C7" s="17" t="s">
        <v>544</v>
      </c>
      <c r="D7" s="17">
        <v>24</v>
      </c>
    </row>
    <row r="8" spans="1:4">
      <c r="A8" s="17" t="s">
        <v>329</v>
      </c>
      <c r="B8" s="17" t="s">
        <v>247</v>
      </c>
      <c r="C8" s="17" t="s">
        <v>545</v>
      </c>
      <c r="D8" s="17">
        <v>660</v>
      </c>
    </row>
    <row r="9" spans="1:4">
      <c r="A9" s="17" t="s">
        <v>546</v>
      </c>
      <c r="B9" s="17" t="s">
        <v>547</v>
      </c>
      <c r="C9" s="17" t="s">
        <v>548</v>
      </c>
      <c r="D9" s="17">
        <v>10</v>
      </c>
    </row>
    <row r="10" spans="1:4">
      <c r="A10" s="17" t="s">
        <v>328</v>
      </c>
      <c r="B10" s="17" t="s">
        <v>216</v>
      </c>
      <c r="C10" s="17" t="s">
        <v>549</v>
      </c>
      <c r="D10" s="17">
        <v>28</v>
      </c>
    </row>
    <row r="11" spans="1:4">
      <c r="A11" s="17" t="s">
        <v>333</v>
      </c>
      <c r="B11" s="17" t="s">
        <v>37</v>
      </c>
      <c r="C11" s="17" t="s">
        <v>550</v>
      </c>
      <c r="D11" s="17">
        <v>32</v>
      </c>
    </row>
    <row r="12" spans="1:4">
      <c r="A12" s="17" t="s">
        <v>331</v>
      </c>
      <c r="B12" s="17" t="s">
        <v>207</v>
      </c>
      <c r="C12" s="17" t="s">
        <v>551</v>
      </c>
      <c r="D12" s="17">
        <v>51</v>
      </c>
    </row>
    <row r="13" spans="1:4">
      <c r="A13" s="17" t="s">
        <v>337</v>
      </c>
      <c r="B13" s="17" t="s">
        <v>254</v>
      </c>
      <c r="C13" s="17" t="s">
        <v>552</v>
      </c>
      <c r="D13" s="17">
        <v>533</v>
      </c>
    </row>
    <row r="14" spans="1:4">
      <c r="A14" s="17" t="s">
        <v>336</v>
      </c>
      <c r="B14" s="17" t="s">
        <v>71</v>
      </c>
      <c r="C14" s="17" t="s">
        <v>553</v>
      </c>
      <c r="D14" s="17">
        <v>36</v>
      </c>
    </row>
    <row r="15" spans="1:4">
      <c r="A15" s="17" t="s">
        <v>335</v>
      </c>
      <c r="B15" s="17" t="s">
        <v>20</v>
      </c>
      <c r="C15" s="17" t="s">
        <v>554</v>
      </c>
      <c r="D15" s="17">
        <v>40</v>
      </c>
    </row>
    <row r="16" spans="1:4">
      <c r="A16" s="17" t="s">
        <v>338</v>
      </c>
      <c r="B16" s="17" t="s">
        <v>159</v>
      </c>
      <c r="C16" s="17" t="s">
        <v>555</v>
      </c>
      <c r="D16" s="17">
        <v>31</v>
      </c>
    </row>
    <row r="17" spans="1:4">
      <c r="A17" s="17" t="s">
        <v>352</v>
      </c>
      <c r="B17" s="17" t="s">
        <v>179</v>
      </c>
      <c r="C17" s="17" t="s">
        <v>556</v>
      </c>
      <c r="D17" s="17">
        <v>44</v>
      </c>
    </row>
    <row r="18" spans="1:4">
      <c r="A18" s="17" t="s">
        <v>345</v>
      </c>
      <c r="B18" s="17" t="s">
        <v>144</v>
      </c>
      <c r="C18" s="17" t="s">
        <v>557</v>
      </c>
      <c r="D18" s="17">
        <v>48</v>
      </c>
    </row>
    <row r="19" spans="1:4">
      <c r="A19" s="17" t="s">
        <v>341</v>
      </c>
      <c r="B19" s="17" t="s">
        <v>21</v>
      </c>
      <c r="C19" s="17" t="s">
        <v>558</v>
      </c>
      <c r="D19" s="17">
        <v>50</v>
      </c>
    </row>
    <row r="20" spans="1:4">
      <c r="A20" s="17" t="s">
        <v>340</v>
      </c>
      <c r="B20" s="17" t="s">
        <v>182</v>
      </c>
      <c r="C20" s="17" t="s">
        <v>559</v>
      </c>
      <c r="D20" s="17">
        <v>52</v>
      </c>
    </row>
    <row r="21" spans="1:4">
      <c r="A21" s="17" t="s">
        <v>354</v>
      </c>
      <c r="B21" s="17" t="s">
        <v>73</v>
      </c>
      <c r="C21" s="17" t="s">
        <v>560</v>
      </c>
      <c r="D21" s="17">
        <v>112</v>
      </c>
    </row>
    <row r="22" spans="1:4">
      <c r="A22" s="17" t="s">
        <v>342</v>
      </c>
      <c r="B22" s="17" t="s">
        <v>17</v>
      </c>
      <c r="C22" s="17" t="s">
        <v>561</v>
      </c>
      <c r="D22" s="17">
        <v>56</v>
      </c>
    </row>
    <row r="23" spans="1:4">
      <c r="A23" s="17" t="s">
        <v>355</v>
      </c>
      <c r="B23" s="17" t="s">
        <v>152</v>
      </c>
      <c r="C23" s="17" t="s">
        <v>562</v>
      </c>
      <c r="D23" s="17">
        <v>84</v>
      </c>
    </row>
    <row r="24" spans="1:4">
      <c r="A24" s="17" t="s">
        <v>347</v>
      </c>
      <c r="B24" s="17" t="s">
        <v>140</v>
      </c>
      <c r="C24" s="17" t="s">
        <v>563</v>
      </c>
      <c r="D24" s="17">
        <v>204</v>
      </c>
    </row>
    <row r="25" spans="1:4">
      <c r="A25" s="17" t="s">
        <v>348</v>
      </c>
      <c r="B25" s="17" t="s">
        <v>183</v>
      </c>
      <c r="C25" s="17" t="s">
        <v>564</v>
      </c>
      <c r="D25" s="17">
        <v>60</v>
      </c>
    </row>
    <row r="26" spans="1:4">
      <c r="A26" s="17" t="s">
        <v>565</v>
      </c>
      <c r="B26" s="17" t="s">
        <v>298</v>
      </c>
      <c r="C26" s="17" t="s">
        <v>566</v>
      </c>
      <c r="D26" s="17">
        <v>64</v>
      </c>
    </row>
    <row r="27" spans="1:4">
      <c r="A27" s="17" t="s">
        <v>350</v>
      </c>
      <c r="B27" s="17" t="s">
        <v>138</v>
      </c>
      <c r="C27" s="17" t="s">
        <v>567</v>
      </c>
      <c r="D27" s="17">
        <v>68</v>
      </c>
    </row>
    <row r="28" spans="1:4">
      <c r="A28" s="17" t="s">
        <v>568</v>
      </c>
      <c r="B28" s="17" t="s">
        <v>569</v>
      </c>
      <c r="C28" s="17" t="s">
        <v>570</v>
      </c>
      <c r="D28" s="17">
        <v>535</v>
      </c>
    </row>
    <row r="29" spans="1:4">
      <c r="A29" s="17" t="s">
        <v>339</v>
      </c>
      <c r="B29" s="17" t="s">
        <v>149</v>
      </c>
      <c r="C29" s="17" t="s">
        <v>571</v>
      </c>
      <c r="D29" s="17">
        <v>70</v>
      </c>
    </row>
    <row r="30" spans="1:4">
      <c r="A30" s="17" t="s">
        <v>353</v>
      </c>
      <c r="B30" s="17" t="s">
        <v>174</v>
      </c>
      <c r="C30" s="17" t="s">
        <v>572</v>
      </c>
      <c r="D30" s="17">
        <v>72</v>
      </c>
    </row>
    <row r="31" spans="1:4">
      <c r="A31" s="17" t="s">
        <v>573</v>
      </c>
      <c r="B31" s="17" t="s">
        <v>574</v>
      </c>
      <c r="C31" s="17" t="s">
        <v>575</v>
      </c>
      <c r="D31" s="17">
        <v>74</v>
      </c>
    </row>
    <row r="32" spans="1:4">
      <c r="A32" s="17" t="s">
        <v>351</v>
      </c>
      <c r="B32" s="17" t="s">
        <v>63</v>
      </c>
      <c r="C32" s="17" t="s">
        <v>576</v>
      </c>
      <c r="D32" s="17">
        <v>76</v>
      </c>
    </row>
    <row r="33" spans="1:4">
      <c r="A33" s="17" t="s">
        <v>577</v>
      </c>
      <c r="B33" s="17" t="s">
        <v>578</v>
      </c>
      <c r="C33" s="17" t="s">
        <v>579</v>
      </c>
      <c r="D33" s="17">
        <v>86</v>
      </c>
    </row>
    <row r="34" spans="1:4">
      <c r="A34" s="17" t="s">
        <v>349</v>
      </c>
      <c r="B34" s="17" t="s">
        <v>193</v>
      </c>
      <c r="C34" s="17" t="s">
        <v>580</v>
      </c>
      <c r="D34" s="17">
        <v>96</v>
      </c>
    </row>
    <row r="35" spans="1:4">
      <c r="A35" s="17" t="s">
        <v>344</v>
      </c>
      <c r="B35" s="17" t="s">
        <v>85</v>
      </c>
      <c r="C35" s="17" t="s">
        <v>581</v>
      </c>
      <c r="D35" s="17">
        <v>100</v>
      </c>
    </row>
    <row r="36" spans="1:4">
      <c r="A36" s="17" t="s">
        <v>343</v>
      </c>
      <c r="B36" s="17" t="s">
        <v>229</v>
      </c>
      <c r="C36" s="17" t="s">
        <v>582</v>
      </c>
      <c r="D36" s="17">
        <v>854</v>
      </c>
    </row>
    <row r="37" spans="1:4">
      <c r="A37" s="17" t="s">
        <v>346</v>
      </c>
      <c r="B37" s="17" t="s">
        <v>235</v>
      </c>
      <c r="C37" s="17" t="s">
        <v>583</v>
      </c>
      <c r="D37" s="17">
        <v>108</v>
      </c>
    </row>
    <row r="38" spans="1:4">
      <c r="A38" s="17" t="s">
        <v>584</v>
      </c>
      <c r="B38" s="17" t="s">
        <v>301</v>
      </c>
      <c r="C38" s="17" t="s">
        <v>585</v>
      </c>
      <c r="D38" s="17">
        <v>132</v>
      </c>
    </row>
    <row r="39" spans="1:4">
      <c r="A39" s="17" t="s">
        <v>424</v>
      </c>
      <c r="B39" s="17" t="s">
        <v>160</v>
      </c>
      <c r="C39" s="17" t="s">
        <v>586</v>
      </c>
      <c r="D39" s="17">
        <v>116</v>
      </c>
    </row>
    <row r="40" spans="1:4">
      <c r="A40" s="17" t="s">
        <v>362</v>
      </c>
      <c r="B40" s="17" t="s">
        <v>161</v>
      </c>
      <c r="C40" s="17" t="s">
        <v>587</v>
      </c>
      <c r="D40" s="17">
        <v>120</v>
      </c>
    </row>
    <row r="41" spans="1:4">
      <c r="A41" s="17" t="s">
        <v>356</v>
      </c>
      <c r="B41" s="17" t="s">
        <v>31</v>
      </c>
      <c r="C41" s="17" t="s">
        <v>588</v>
      </c>
      <c r="D41" s="17">
        <v>124</v>
      </c>
    </row>
    <row r="42" spans="1:4">
      <c r="A42" s="17" t="s">
        <v>429</v>
      </c>
      <c r="B42" s="17" t="s">
        <v>201</v>
      </c>
      <c r="C42" s="17" t="s">
        <v>589</v>
      </c>
      <c r="D42" s="17">
        <v>136</v>
      </c>
    </row>
    <row r="43" spans="1:4">
      <c r="A43" s="17" t="s">
        <v>590</v>
      </c>
      <c r="B43" s="17" t="s">
        <v>591</v>
      </c>
      <c r="C43" s="17" t="s">
        <v>592</v>
      </c>
      <c r="D43" s="17">
        <v>140</v>
      </c>
    </row>
    <row r="44" spans="1:4">
      <c r="A44" s="17" t="s">
        <v>507</v>
      </c>
      <c r="B44" s="17" t="s">
        <v>256</v>
      </c>
      <c r="C44" s="17" t="s">
        <v>593</v>
      </c>
      <c r="D44" s="17">
        <v>148</v>
      </c>
    </row>
    <row r="45" spans="1:4">
      <c r="A45" s="17" t="s">
        <v>361</v>
      </c>
      <c r="B45" s="17" t="s">
        <v>43</v>
      </c>
      <c r="C45" s="17" t="s">
        <v>594</v>
      </c>
      <c r="D45" s="17">
        <v>152</v>
      </c>
    </row>
    <row r="46" spans="1:4">
      <c r="A46" s="17" t="s">
        <v>363</v>
      </c>
      <c r="B46" s="17" t="s">
        <v>19</v>
      </c>
      <c r="C46" s="17" t="s">
        <v>595</v>
      </c>
      <c r="D46" s="17">
        <v>156</v>
      </c>
    </row>
    <row r="47" spans="1:4">
      <c r="A47" s="17" t="s">
        <v>596</v>
      </c>
      <c r="B47" s="17" t="s">
        <v>597</v>
      </c>
      <c r="C47" s="17" t="s">
        <v>598</v>
      </c>
      <c r="D47" s="17">
        <v>162</v>
      </c>
    </row>
    <row r="48" spans="1:4">
      <c r="A48" s="17" t="s">
        <v>599</v>
      </c>
      <c r="B48" s="17" t="s">
        <v>600</v>
      </c>
      <c r="C48" s="17" t="s">
        <v>601</v>
      </c>
      <c r="D48" s="17">
        <v>166</v>
      </c>
    </row>
    <row r="49" spans="1:4">
      <c r="A49" s="17" t="s">
        <v>364</v>
      </c>
      <c r="B49" s="17" t="s">
        <v>15</v>
      </c>
      <c r="C49" s="17" t="s">
        <v>602</v>
      </c>
      <c r="D49" s="17">
        <v>170</v>
      </c>
    </row>
    <row r="50" spans="1:4">
      <c r="A50" s="17" t="s">
        <v>603</v>
      </c>
      <c r="B50" s="17" t="s">
        <v>604</v>
      </c>
      <c r="C50" s="17" t="s">
        <v>605</v>
      </c>
      <c r="D50" s="17">
        <v>174</v>
      </c>
    </row>
    <row r="51" spans="1:4">
      <c r="A51" s="17" t="s">
        <v>357</v>
      </c>
      <c r="B51" s="17" t="s">
        <v>167</v>
      </c>
      <c r="C51" s="17" t="s">
        <v>606</v>
      </c>
      <c r="D51" s="17">
        <v>180</v>
      </c>
    </row>
    <row r="52" spans="1:4">
      <c r="A52" s="17" t="s">
        <v>358</v>
      </c>
      <c r="B52" s="17" t="s">
        <v>194</v>
      </c>
      <c r="C52" s="17" t="s">
        <v>607</v>
      </c>
      <c r="D52" s="17">
        <v>178</v>
      </c>
    </row>
    <row r="53" spans="1:4">
      <c r="A53" s="17" t="s">
        <v>608</v>
      </c>
      <c r="B53" s="17" t="s">
        <v>609</v>
      </c>
      <c r="C53" s="17" t="s">
        <v>610</v>
      </c>
      <c r="D53" s="17">
        <v>184</v>
      </c>
    </row>
    <row r="54" spans="1:4">
      <c r="A54" s="17" t="s">
        <v>365</v>
      </c>
      <c r="B54" s="17" t="s">
        <v>12</v>
      </c>
      <c r="C54" s="17" t="s">
        <v>611</v>
      </c>
      <c r="D54" s="17">
        <v>188</v>
      </c>
    </row>
    <row r="55" spans="1:4">
      <c r="A55" s="17" t="s">
        <v>406</v>
      </c>
      <c r="B55" s="17" t="s">
        <v>80</v>
      </c>
      <c r="C55" s="17" t="s">
        <v>612</v>
      </c>
      <c r="D55" s="17">
        <v>191</v>
      </c>
    </row>
    <row r="56" spans="1:4">
      <c r="A56" s="17" t="s">
        <v>366</v>
      </c>
      <c r="B56" s="17" t="s">
        <v>248</v>
      </c>
      <c r="C56" s="17" t="s">
        <v>613</v>
      </c>
      <c r="D56" s="17">
        <v>192</v>
      </c>
    </row>
    <row r="57" spans="1:4">
      <c r="A57" s="17" t="s">
        <v>367</v>
      </c>
      <c r="B57" s="17" t="s">
        <v>154</v>
      </c>
      <c r="C57" s="17" t="s">
        <v>614</v>
      </c>
      <c r="D57" s="17">
        <v>531</v>
      </c>
    </row>
    <row r="58" spans="1:4">
      <c r="A58" s="17" t="s">
        <v>368</v>
      </c>
      <c r="B58" s="17" t="s">
        <v>89</v>
      </c>
      <c r="C58" s="17" t="s">
        <v>615</v>
      </c>
      <c r="D58" s="17">
        <v>196</v>
      </c>
    </row>
    <row r="59" spans="1:4">
      <c r="A59" s="17" t="s">
        <v>369</v>
      </c>
      <c r="B59" s="17" t="s">
        <v>129</v>
      </c>
      <c r="C59" s="17" t="s">
        <v>616</v>
      </c>
      <c r="D59" s="17">
        <v>203</v>
      </c>
    </row>
    <row r="60" spans="1:4">
      <c r="A60" s="17" t="s">
        <v>360</v>
      </c>
      <c r="B60" s="17" t="s">
        <v>145</v>
      </c>
      <c r="C60" s="17" t="s">
        <v>617</v>
      </c>
      <c r="D60" s="17">
        <v>384</v>
      </c>
    </row>
    <row r="61" spans="1:4">
      <c r="A61" s="17" t="s">
        <v>372</v>
      </c>
      <c r="B61" s="17" t="s">
        <v>68</v>
      </c>
      <c r="C61" s="17" t="s">
        <v>618</v>
      </c>
      <c r="D61" s="17">
        <v>208</v>
      </c>
    </row>
    <row r="62" spans="1:4">
      <c r="A62" s="17" t="s">
        <v>371</v>
      </c>
      <c r="B62" s="17" t="s">
        <v>200</v>
      </c>
      <c r="C62" s="17" t="s">
        <v>619</v>
      </c>
      <c r="D62" s="17">
        <v>262</v>
      </c>
    </row>
    <row r="63" spans="1:4">
      <c r="A63" s="17" t="s">
        <v>373</v>
      </c>
      <c r="B63" s="17" t="s">
        <v>227</v>
      </c>
      <c r="C63" s="17" t="s">
        <v>620</v>
      </c>
      <c r="D63" s="17">
        <v>212</v>
      </c>
    </row>
    <row r="64" spans="1:4">
      <c r="A64" s="17" t="s">
        <v>374</v>
      </c>
      <c r="B64" s="17" t="s">
        <v>190</v>
      </c>
      <c r="C64" s="17" t="s">
        <v>621</v>
      </c>
      <c r="D64" s="17">
        <v>214</v>
      </c>
    </row>
    <row r="65" spans="1:4">
      <c r="A65" s="17" t="s">
        <v>376</v>
      </c>
      <c r="B65" s="17" t="s">
        <v>16</v>
      </c>
      <c r="C65" s="17" t="s">
        <v>622</v>
      </c>
      <c r="D65" s="17">
        <v>218</v>
      </c>
    </row>
    <row r="66" spans="1:4">
      <c r="A66" s="17" t="s">
        <v>378</v>
      </c>
      <c r="B66" s="17" t="s">
        <v>42</v>
      </c>
      <c r="C66" s="17" t="s">
        <v>623</v>
      </c>
      <c r="D66" s="17">
        <v>818</v>
      </c>
    </row>
    <row r="67" spans="1:4">
      <c r="A67" s="17" t="s">
        <v>502</v>
      </c>
      <c r="B67" s="17" t="s">
        <v>26</v>
      </c>
      <c r="C67" s="17" t="s">
        <v>624</v>
      </c>
      <c r="D67" s="17">
        <v>222</v>
      </c>
    </row>
    <row r="68" spans="1:4">
      <c r="A68" s="17" t="s">
        <v>398</v>
      </c>
      <c r="B68" s="17" t="s">
        <v>242</v>
      </c>
      <c r="C68" s="17" t="s">
        <v>625</v>
      </c>
      <c r="D68" s="17">
        <v>226</v>
      </c>
    </row>
    <row r="69" spans="1:4">
      <c r="A69" s="17" t="s">
        <v>379</v>
      </c>
      <c r="B69" s="17" t="s">
        <v>253</v>
      </c>
      <c r="C69" s="17" t="s">
        <v>626</v>
      </c>
      <c r="D69" s="17">
        <v>232</v>
      </c>
    </row>
    <row r="70" spans="1:4">
      <c r="A70" s="17" t="s">
        <v>377</v>
      </c>
      <c r="B70" s="17" t="s">
        <v>39</v>
      </c>
      <c r="C70" s="17" t="s">
        <v>627</v>
      </c>
      <c r="D70" s="17">
        <v>233</v>
      </c>
    </row>
    <row r="71" spans="1:4">
      <c r="A71" s="17" t="s">
        <v>505</v>
      </c>
      <c r="B71" s="17" t="s">
        <v>221</v>
      </c>
      <c r="C71" s="17" t="s">
        <v>628</v>
      </c>
      <c r="D71" s="17">
        <v>748</v>
      </c>
    </row>
    <row r="72" spans="1:4">
      <c r="A72" s="17" t="s">
        <v>381</v>
      </c>
      <c r="B72" s="17" t="s">
        <v>244</v>
      </c>
      <c r="C72" s="17" t="s">
        <v>629</v>
      </c>
      <c r="D72" s="17">
        <v>231</v>
      </c>
    </row>
    <row r="73" spans="1:4">
      <c r="A73" s="17" t="s">
        <v>630</v>
      </c>
      <c r="B73" s="17" t="s">
        <v>631</v>
      </c>
      <c r="C73" s="17" t="s">
        <v>632</v>
      </c>
      <c r="D73" s="17">
        <v>238</v>
      </c>
    </row>
    <row r="74" spans="1:4">
      <c r="A74" s="17" t="s">
        <v>385</v>
      </c>
      <c r="B74" s="17" t="s">
        <v>217</v>
      </c>
      <c r="C74" s="17" t="s">
        <v>633</v>
      </c>
      <c r="D74" s="17">
        <v>234</v>
      </c>
    </row>
    <row r="75" spans="1:4">
      <c r="A75" s="17" t="s">
        <v>383</v>
      </c>
      <c r="B75" s="17" t="s">
        <v>211</v>
      </c>
      <c r="C75" s="17" t="s">
        <v>634</v>
      </c>
      <c r="D75" s="17">
        <v>242</v>
      </c>
    </row>
    <row r="76" spans="1:4">
      <c r="A76" s="17" t="s">
        <v>382</v>
      </c>
      <c r="B76" s="17" t="s">
        <v>18</v>
      </c>
      <c r="C76" s="17" t="s">
        <v>635</v>
      </c>
      <c r="D76" s="17">
        <v>246</v>
      </c>
    </row>
    <row r="77" spans="1:4">
      <c r="A77" s="17" t="s">
        <v>386</v>
      </c>
      <c r="B77" s="17" t="s">
        <v>33</v>
      </c>
      <c r="C77" s="17" t="s">
        <v>636</v>
      </c>
      <c r="D77" s="17">
        <v>250</v>
      </c>
    </row>
    <row r="78" spans="1:4">
      <c r="A78" s="17" t="s">
        <v>637</v>
      </c>
      <c r="B78" s="17" t="s">
        <v>638</v>
      </c>
      <c r="C78" s="17" t="s">
        <v>639</v>
      </c>
      <c r="D78" s="17">
        <v>254</v>
      </c>
    </row>
    <row r="79" spans="1:4">
      <c r="A79" s="17" t="s">
        <v>474</v>
      </c>
      <c r="B79" s="17" t="s">
        <v>187</v>
      </c>
      <c r="C79" s="17" t="s">
        <v>640</v>
      </c>
      <c r="D79" s="17">
        <v>258</v>
      </c>
    </row>
    <row r="80" spans="1:4">
      <c r="A80" s="17" t="s">
        <v>641</v>
      </c>
      <c r="B80" s="17" t="s">
        <v>642</v>
      </c>
      <c r="C80" s="17" t="s">
        <v>643</v>
      </c>
      <c r="D80" s="17">
        <v>260</v>
      </c>
    </row>
    <row r="81" spans="1:4">
      <c r="A81" s="17" t="s">
        <v>387</v>
      </c>
      <c r="B81" s="17" t="s">
        <v>188</v>
      </c>
      <c r="C81" s="17" t="s">
        <v>644</v>
      </c>
      <c r="D81" s="17">
        <v>266</v>
      </c>
    </row>
    <row r="82" spans="1:4">
      <c r="A82" s="17" t="s">
        <v>395</v>
      </c>
      <c r="B82" s="17" t="s">
        <v>246</v>
      </c>
      <c r="C82" s="17" t="s">
        <v>645</v>
      </c>
      <c r="D82" s="17">
        <v>270</v>
      </c>
    </row>
    <row r="83" spans="1:4">
      <c r="A83" s="17" t="s">
        <v>390</v>
      </c>
      <c r="B83" s="17" t="s">
        <v>32</v>
      </c>
      <c r="C83" s="17" t="s">
        <v>646</v>
      </c>
      <c r="D83" s="17">
        <v>268</v>
      </c>
    </row>
    <row r="84" spans="1:4">
      <c r="A84" s="17" t="s">
        <v>370</v>
      </c>
      <c r="B84" s="17" t="s">
        <v>38</v>
      </c>
      <c r="C84" s="17" t="s">
        <v>647</v>
      </c>
      <c r="D84" s="17">
        <v>276</v>
      </c>
    </row>
    <row r="85" spans="1:4">
      <c r="A85" s="17" t="s">
        <v>392</v>
      </c>
      <c r="B85" s="17" t="s">
        <v>132</v>
      </c>
      <c r="C85" s="17" t="s">
        <v>648</v>
      </c>
      <c r="D85" s="17">
        <v>288</v>
      </c>
    </row>
    <row r="86" spans="1:4">
      <c r="A86" s="17" t="s">
        <v>393</v>
      </c>
      <c r="B86" s="17" t="s">
        <v>146</v>
      </c>
      <c r="C86" s="17" t="s">
        <v>649</v>
      </c>
      <c r="D86" s="17">
        <v>292</v>
      </c>
    </row>
    <row r="87" spans="1:4">
      <c r="A87" s="17" t="s">
        <v>399</v>
      </c>
      <c r="B87" s="17" t="s">
        <v>28</v>
      </c>
      <c r="C87" s="17" t="s">
        <v>650</v>
      </c>
      <c r="D87" s="17">
        <v>300</v>
      </c>
    </row>
    <row r="88" spans="1:4">
      <c r="A88" s="17" t="s">
        <v>394</v>
      </c>
      <c r="B88" s="17" t="s">
        <v>210</v>
      </c>
      <c r="C88" s="17" t="s">
        <v>651</v>
      </c>
      <c r="D88" s="17">
        <v>304</v>
      </c>
    </row>
    <row r="89" spans="1:4">
      <c r="A89" s="17" t="s">
        <v>389</v>
      </c>
      <c r="B89" s="17" t="s">
        <v>232</v>
      </c>
      <c r="C89" s="17" t="s">
        <v>652</v>
      </c>
      <c r="D89" s="17">
        <v>308</v>
      </c>
    </row>
    <row r="90" spans="1:4">
      <c r="A90" s="17" t="s">
        <v>397</v>
      </c>
      <c r="B90" s="17" t="s">
        <v>181</v>
      </c>
      <c r="C90" s="17" t="s">
        <v>653</v>
      </c>
      <c r="D90" s="17">
        <v>312</v>
      </c>
    </row>
    <row r="91" spans="1:4">
      <c r="A91" s="17" t="s">
        <v>401</v>
      </c>
      <c r="B91" s="17" t="s">
        <v>233</v>
      </c>
      <c r="C91" s="17" t="s">
        <v>654</v>
      </c>
      <c r="D91" s="17">
        <v>316</v>
      </c>
    </row>
    <row r="92" spans="1:4">
      <c r="A92" s="17" t="s">
        <v>400</v>
      </c>
      <c r="B92" s="17" t="s">
        <v>13</v>
      </c>
      <c r="C92" s="17" t="s">
        <v>655</v>
      </c>
      <c r="D92" s="17">
        <v>320</v>
      </c>
    </row>
    <row r="93" spans="1:4">
      <c r="A93" s="17" t="s">
        <v>391</v>
      </c>
      <c r="B93" s="17" t="s">
        <v>125</v>
      </c>
      <c r="C93" s="17" t="s">
        <v>656</v>
      </c>
      <c r="D93" s="17">
        <v>831</v>
      </c>
    </row>
    <row r="94" spans="1:4">
      <c r="A94" s="17" t="s">
        <v>396</v>
      </c>
      <c r="B94" s="17" t="s">
        <v>170</v>
      </c>
      <c r="C94" s="17" t="s">
        <v>657</v>
      </c>
      <c r="D94" s="17">
        <v>324</v>
      </c>
    </row>
    <row r="95" spans="1:4">
      <c r="A95" s="17" t="s">
        <v>402</v>
      </c>
      <c r="B95" s="17" t="s">
        <v>186</v>
      </c>
      <c r="C95" s="17" t="s">
        <v>658</v>
      </c>
      <c r="D95" s="17">
        <v>624</v>
      </c>
    </row>
    <row r="96" spans="1:4">
      <c r="A96" s="17" t="s">
        <v>403</v>
      </c>
      <c r="B96" s="17" t="s">
        <v>236</v>
      </c>
      <c r="C96" s="17" t="s">
        <v>659</v>
      </c>
      <c r="D96" s="17">
        <v>328</v>
      </c>
    </row>
    <row r="97" spans="1:4">
      <c r="A97" s="17" t="s">
        <v>407</v>
      </c>
      <c r="B97" s="17" t="s">
        <v>198</v>
      </c>
      <c r="C97" s="17" t="s">
        <v>660</v>
      </c>
      <c r="D97" s="17">
        <v>332</v>
      </c>
    </row>
    <row r="98" spans="1:4">
      <c r="A98" s="17" t="s">
        <v>661</v>
      </c>
      <c r="B98" s="17" t="s">
        <v>662</v>
      </c>
      <c r="C98" s="17" t="s">
        <v>663</v>
      </c>
      <c r="D98" s="17">
        <v>334</v>
      </c>
    </row>
    <row r="99" spans="1:4">
      <c r="A99" s="17" t="s">
        <v>524</v>
      </c>
      <c r="B99" s="17" t="s">
        <v>218</v>
      </c>
      <c r="C99" s="17" t="s">
        <v>664</v>
      </c>
      <c r="D99" s="17">
        <v>336</v>
      </c>
    </row>
    <row r="100" spans="1:4">
      <c r="A100" s="17" t="s">
        <v>405</v>
      </c>
      <c r="B100" s="17" t="s">
        <v>9</v>
      </c>
      <c r="C100" s="17" t="s">
        <v>665</v>
      </c>
      <c r="D100" s="17">
        <v>340</v>
      </c>
    </row>
    <row r="101" spans="1:4">
      <c r="A101" s="17" t="s">
        <v>404</v>
      </c>
      <c r="B101" s="17" t="s">
        <v>124</v>
      </c>
      <c r="C101" s="17" t="s">
        <v>666</v>
      </c>
      <c r="D101" s="17">
        <v>344</v>
      </c>
    </row>
    <row r="102" spans="1:4">
      <c r="A102" s="17" t="s">
        <v>408</v>
      </c>
      <c r="B102" s="17" t="s">
        <v>62</v>
      </c>
      <c r="C102" s="17" t="s">
        <v>667</v>
      </c>
      <c r="D102" s="17">
        <v>348</v>
      </c>
    </row>
    <row r="103" spans="1:4">
      <c r="A103" s="17" t="s">
        <v>416</v>
      </c>
      <c r="B103" s="17" t="s">
        <v>107</v>
      </c>
      <c r="C103" s="17" t="s">
        <v>668</v>
      </c>
      <c r="D103" s="17">
        <v>352</v>
      </c>
    </row>
    <row r="104" spans="1:4">
      <c r="A104" s="17" t="s">
        <v>413</v>
      </c>
      <c r="B104" s="17" t="s">
        <v>53</v>
      </c>
      <c r="C104" s="17" t="s">
        <v>669</v>
      </c>
      <c r="D104" s="17">
        <v>356</v>
      </c>
    </row>
    <row r="105" spans="1:4">
      <c r="A105" s="17" t="s">
        <v>409</v>
      </c>
      <c r="B105" s="17" t="s">
        <v>76</v>
      </c>
      <c r="C105" s="17" t="s">
        <v>670</v>
      </c>
      <c r="D105" s="17">
        <v>360</v>
      </c>
    </row>
    <row r="106" spans="1:4">
      <c r="A106" s="17" t="s">
        <v>415</v>
      </c>
      <c r="B106" s="17" t="s">
        <v>151</v>
      </c>
      <c r="C106" s="17" t="s">
        <v>671</v>
      </c>
      <c r="D106" s="17">
        <v>364</v>
      </c>
    </row>
    <row r="107" spans="1:4">
      <c r="A107" s="17" t="s">
        <v>414</v>
      </c>
      <c r="B107" s="17" t="s">
        <v>136</v>
      </c>
      <c r="C107" s="17" t="s">
        <v>672</v>
      </c>
      <c r="D107" s="17">
        <v>368</v>
      </c>
    </row>
    <row r="108" spans="1:4">
      <c r="A108" s="17" t="s">
        <v>410</v>
      </c>
      <c r="B108" s="17" t="s">
        <v>50</v>
      </c>
      <c r="C108" s="17" t="s">
        <v>673</v>
      </c>
      <c r="D108" s="17">
        <v>372</v>
      </c>
    </row>
    <row r="109" spans="1:4">
      <c r="A109" s="17" t="s">
        <v>412</v>
      </c>
      <c r="B109" s="17" t="s">
        <v>150</v>
      </c>
      <c r="C109" s="17" t="s">
        <v>674</v>
      </c>
      <c r="D109" s="17">
        <v>833</v>
      </c>
    </row>
    <row r="110" spans="1:4">
      <c r="A110" s="17" t="s">
        <v>411</v>
      </c>
      <c r="B110" s="17" t="s">
        <v>22</v>
      </c>
      <c r="C110" s="17" t="s">
        <v>675</v>
      </c>
      <c r="D110" s="17">
        <v>376</v>
      </c>
    </row>
    <row r="111" spans="1:4">
      <c r="A111" s="17" t="s">
        <v>417</v>
      </c>
      <c r="B111" s="17" t="s">
        <v>55</v>
      </c>
      <c r="C111" s="17" t="s">
        <v>676</v>
      </c>
      <c r="D111" s="17">
        <v>380</v>
      </c>
    </row>
    <row r="112" spans="1:4">
      <c r="A112" s="17" t="s">
        <v>419</v>
      </c>
      <c r="B112" s="17" t="s">
        <v>189</v>
      </c>
      <c r="C112" s="17" t="s">
        <v>677</v>
      </c>
      <c r="D112" s="17">
        <v>388</v>
      </c>
    </row>
    <row r="113" spans="1:4">
      <c r="A113" s="17" t="s">
        <v>421</v>
      </c>
      <c r="B113" s="17" t="s">
        <v>11</v>
      </c>
      <c r="C113" s="17" t="s">
        <v>678</v>
      </c>
      <c r="D113" s="17">
        <v>392</v>
      </c>
    </row>
    <row r="114" spans="1:4">
      <c r="A114" s="17" t="s">
        <v>418</v>
      </c>
      <c r="B114" s="17" t="s">
        <v>168</v>
      </c>
      <c r="C114" s="17" t="s">
        <v>679</v>
      </c>
      <c r="D114" s="17">
        <v>832</v>
      </c>
    </row>
    <row r="115" spans="1:4">
      <c r="A115" s="17" t="s">
        <v>420</v>
      </c>
      <c r="B115" s="17" t="s">
        <v>61</v>
      </c>
      <c r="C115" s="17" t="s">
        <v>680</v>
      </c>
      <c r="D115" s="17">
        <v>400</v>
      </c>
    </row>
    <row r="116" spans="1:4">
      <c r="A116" s="17" t="s">
        <v>430</v>
      </c>
      <c r="B116" s="17" t="s">
        <v>51</v>
      </c>
      <c r="C116" s="17" t="s">
        <v>681</v>
      </c>
      <c r="D116" s="17">
        <v>398</v>
      </c>
    </row>
    <row r="117" spans="1:4">
      <c r="A117" s="17" t="s">
        <v>422</v>
      </c>
      <c r="B117" s="17" t="s">
        <v>79</v>
      </c>
      <c r="C117" s="17" t="s">
        <v>682</v>
      </c>
      <c r="D117" s="17">
        <v>404</v>
      </c>
    </row>
    <row r="118" spans="1:4">
      <c r="A118" s="17" t="s">
        <v>683</v>
      </c>
      <c r="B118" s="17" t="s">
        <v>314</v>
      </c>
      <c r="C118" s="17" t="s">
        <v>684</v>
      </c>
      <c r="D118" s="17">
        <v>296</v>
      </c>
    </row>
    <row r="119" spans="1:4">
      <c r="A119" s="17" t="s">
        <v>426</v>
      </c>
      <c r="B119" s="17" t="s">
        <v>249</v>
      </c>
      <c r="C119" s="17" t="s">
        <v>685</v>
      </c>
      <c r="D119" s="17">
        <v>408</v>
      </c>
    </row>
    <row r="120" spans="1:4">
      <c r="A120" s="17" t="s">
        <v>427</v>
      </c>
      <c r="B120" s="17" t="s">
        <v>128</v>
      </c>
      <c r="C120" s="17" t="s">
        <v>686</v>
      </c>
      <c r="D120" s="17">
        <v>410</v>
      </c>
    </row>
    <row r="121" spans="1:4">
      <c r="A121" s="17" t="s">
        <v>428</v>
      </c>
      <c r="B121" s="17" t="s">
        <v>139</v>
      </c>
      <c r="C121" s="17" t="s">
        <v>687</v>
      </c>
      <c r="D121" s="17">
        <v>414</v>
      </c>
    </row>
    <row r="122" spans="1:4">
      <c r="A122" s="17" t="s">
        <v>423</v>
      </c>
      <c r="B122" s="17" t="s">
        <v>215</v>
      </c>
      <c r="C122" s="17" t="s">
        <v>688</v>
      </c>
      <c r="D122" s="17">
        <v>417</v>
      </c>
    </row>
    <row r="123" spans="1:4">
      <c r="A123" s="17" t="s">
        <v>431</v>
      </c>
      <c r="B123" s="17" t="s">
        <v>143</v>
      </c>
      <c r="C123" s="17" t="s">
        <v>689</v>
      </c>
      <c r="D123" s="17">
        <v>418</v>
      </c>
    </row>
    <row r="124" spans="1:4">
      <c r="A124" s="17" t="s">
        <v>440</v>
      </c>
      <c r="B124" s="17" t="s">
        <v>47</v>
      </c>
      <c r="C124" s="17" t="s">
        <v>690</v>
      </c>
      <c r="D124" s="17">
        <v>428</v>
      </c>
    </row>
    <row r="125" spans="1:4">
      <c r="A125" s="17" t="s">
        <v>432</v>
      </c>
      <c r="B125" s="17" t="s">
        <v>40</v>
      </c>
      <c r="C125" s="17" t="s">
        <v>691</v>
      </c>
      <c r="D125" s="17">
        <v>422</v>
      </c>
    </row>
    <row r="126" spans="1:4">
      <c r="A126" s="17" t="s">
        <v>437</v>
      </c>
      <c r="B126" s="17" t="s">
        <v>214</v>
      </c>
      <c r="C126" s="17" t="s">
        <v>692</v>
      </c>
      <c r="D126" s="17">
        <v>426</v>
      </c>
    </row>
    <row r="127" spans="1:4">
      <c r="A127" s="17" t="s">
        <v>436</v>
      </c>
      <c r="B127" s="17" t="s">
        <v>141</v>
      </c>
      <c r="C127" s="17" t="s">
        <v>693</v>
      </c>
      <c r="D127" s="17">
        <v>430</v>
      </c>
    </row>
    <row r="128" spans="1:4">
      <c r="A128" s="17" t="s">
        <v>441</v>
      </c>
      <c r="B128" s="17" t="s">
        <v>180</v>
      </c>
      <c r="C128" s="17" t="s">
        <v>694</v>
      </c>
      <c r="D128" s="17">
        <v>434</v>
      </c>
    </row>
    <row r="129" spans="1:4">
      <c r="A129" s="17" t="s">
        <v>434</v>
      </c>
      <c r="B129" s="17" t="s">
        <v>184</v>
      </c>
      <c r="C129" s="17" t="s">
        <v>695</v>
      </c>
      <c r="D129" s="17">
        <v>438</v>
      </c>
    </row>
    <row r="130" spans="1:4">
      <c r="A130" s="17" t="s">
        <v>438</v>
      </c>
      <c r="B130" s="17" t="s">
        <v>82</v>
      </c>
      <c r="C130" s="17" t="s">
        <v>696</v>
      </c>
      <c r="D130" s="17">
        <v>440</v>
      </c>
    </row>
    <row r="131" spans="1:4">
      <c r="A131" s="17" t="s">
        <v>439</v>
      </c>
      <c r="B131" s="17" t="s">
        <v>133</v>
      </c>
      <c r="C131" s="17" t="s">
        <v>697</v>
      </c>
      <c r="D131" s="17">
        <v>442</v>
      </c>
    </row>
    <row r="132" spans="1:4">
      <c r="A132" s="17" t="s">
        <v>452</v>
      </c>
      <c r="B132" s="17" t="s">
        <v>162</v>
      </c>
      <c r="C132" s="17" t="s">
        <v>698</v>
      </c>
      <c r="D132" s="17">
        <v>446</v>
      </c>
    </row>
    <row r="133" spans="1:4">
      <c r="A133" s="17" t="s">
        <v>446</v>
      </c>
      <c r="B133" s="17" t="s">
        <v>199</v>
      </c>
      <c r="C133" s="17" t="s">
        <v>699</v>
      </c>
      <c r="D133" s="17">
        <v>450</v>
      </c>
    </row>
    <row r="134" spans="1:4">
      <c r="A134" s="17" t="s">
        <v>458</v>
      </c>
      <c r="B134" s="17" t="s">
        <v>237</v>
      </c>
      <c r="C134" s="17" t="s">
        <v>700</v>
      </c>
      <c r="D134" s="17">
        <v>454</v>
      </c>
    </row>
    <row r="135" spans="1:4">
      <c r="A135" s="17" t="s">
        <v>460</v>
      </c>
      <c r="B135" s="17" t="s">
        <v>83</v>
      </c>
      <c r="C135" s="17" t="s">
        <v>701</v>
      </c>
      <c r="D135" s="17">
        <v>458</v>
      </c>
    </row>
    <row r="136" spans="1:4">
      <c r="A136" s="17" t="s">
        <v>457</v>
      </c>
      <c r="B136" s="17" t="s">
        <v>147</v>
      </c>
      <c r="C136" s="17" t="s">
        <v>702</v>
      </c>
      <c r="D136" s="17">
        <v>462</v>
      </c>
    </row>
    <row r="137" spans="1:4">
      <c r="A137" s="17" t="s">
        <v>449</v>
      </c>
      <c r="B137" s="17" t="s">
        <v>212</v>
      </c>
      <c r="C137" s="17" t="s">
        <v>703</v>
      </c>
      <c r="D137" s="17">
        <v>466</v>
      </c>
    </row>
    <row r="138" spans="1:4">
      <c r="A138" s="17" t="s">
        <v>455</v>
      </c>
      <c r="B138" s="17" t="s">
        <v>155</v>
      </c>
      <c r="C138" s="17" t="s">
        <v>704</v>
      </c>
      <c r="D138" s="17">
        <v>470</v>
      </c>
    </row>
    <row r="139" spans="1:4">
      <c r="A139" s="17" t="s">
        <v>447</v>
      </c>
      <c r="B139" s="17" t="s">
        <v>204</v>
      </c>
      <c r="C139" s="17" t="s">
        <v>705</v>
      </c>
      <c r="D139" s="17">
        <v>584</v>
      </c>
    </row>
    <row r="140" spans="1:4">
      <c r="A140" s="17" t="s">
        <v>453</v>
      </c>
      <c r="B140" s="17" t="s">
        <v>175</v>
      </c>
      <c r="C140" s="17" t="s">
        <v>706</v>
      </c>
      <c r="D140" s="17">
        <v>474</v>
      </c>
    </row>
    <row r="141" spans="1:4">
      <c r="A141" s="17" t="s">
        <v>454</v>
      </c>
      <c r="B141" s="17" t="s">
        <v>223</v>
      </c>
      <c r="C141" s="17" t="s">
        <v>707</v>
      </c>
      <c r="D141" s="17">
        <v>478</v>
      </c>
    </row>
    <row r="142" spans="1:4">
      <c r="A142" s="17" t="s">
        <v>456</v>
      </c>
      <c r="B142" s="17" t="s">
        <v>153</v>
      </c>
      <c r="C142" s="17" t="s">
        <v>708</v>
      </c>
      <c r="D142" s="17">
        <v>480</v>
      </c>
    </row>
    <row r="143" spans="1:4">
      <c r="A143" s="17" t="s">
        <v>532</v>
      </c>
      <c r="B143" s="17" t="s">
        <v>239</v>
      </c>
      <c r="C143" s="17" t="s">
        <v>709</v>
      </c>
      <c r="D143" s="17">
        <v>175</v>
      </c>
    </row>
    <row r="144" spans="1:4">
      <c r="A144" s="17" t="s">
        <v>459</v>
      </c>
      <c r="B144" s="17" t="s">
        <v>14</v>
      </c>
      <c r="C144" s="17" t="s">
        <v>710</v>
      </c>
      <c r="D144" s="17">
        <v>484</v>
      </c>
    </row>
    <row r="145" spans="1:4">
      <c r="A145" s="17" t="s">
        <v>384</v>
      </c>
      <c r="B145" s="17" t="s">
        <v>251</v>
      </c>
      <c r="C145" s="17" t="s">
        <v>711</v>
      </c>
      <c r="D145" s="17">
        <v>583</v>
      </c>
    </row>
    <row r="146" spans="1:4">
      <c r="A146" s="17" t="s">
        <v>444</v>
      </c>
      <c r="B146" s="17" t="s">
        <v>166</v>
      </c>
      <c r="C146" s="17" t="s">
        <v>712</v>
      </c>
      <c r="D146" s="17">
        <v>498</v>
      </c>
    </row>
    <row r="147" spans="1:4">
      <c r="A147" s="17" t="s">
        <v>443</v>
      </c>
      <c r="B147" s="17" t="s">
        <v>209</v>
      </c>
      <c r="C147" s="17" t="s">
        <v>713</v>
      </c>
      <c r="D147" s="17">
        <v>492</v>
      </c>
    </row>
    <row r="148" spans="1:4">
      <c r="A148" s="17" t="s">
        <v>451</v>
      </c>
      <c r="B148" s="17" t="s">
        <v>171</v>
      </c>
      <c r="C148" s="17" t="s">
        <v>714</v>
      </c>
      <c r="D148" s="17">
        <v>496</v>
      </c>
    </row>
    <row r="149" spans="1:4">
      <c r="A149" s="17" t="s">
        <v>445</v>
      </c>
      <c r="B149" s="17" t="s">
        <v>148</v>
      </c>
      <c r="C149" s="17" t="s">
        <v>715</v>
      </c>
      <c r="D149" s="17">
        <v>499</v>
      </c>
    </row>
    <row r="150" spans="1:4">
      <c r="A150" s="17" t="s">
        <v>716</v>
      </c>
      <c r="B150" s="17" t="s">
        <v>320</v>
      </c>
      <c r="C150" s="17" t="s">
        <v>717</v>
      </c>
      <c r="D150" s="17">
        <v>500</v>
      </c>
    </row>
    <row r="151" spans="1:4">
      <c r="A151" s="17" t="s">
        <v>442</v>
      </c>
      <c r="B151" s="17" t="s">
        <v>69</v>
      </c>
      <c r="C151" s="17" t="s">
        <v>718</v>
      </c>
      <c r="D151" s="17">
        <v>504</v>
      </c>
    </row>
    <row r="152" spans="1:4">
      <c r="A152" s="17" t="s">
        <v>461</v>
      </c>
      <c r="B152" s="17" t="s">
        <v>126</v>
      </c>
      <c r="C152" s="17" t="s">
        <v>719</v>
      </c>
      <c r="D152" s="17">
        <v>508</v>
      </c>
    </row>
    <row r="153" spans="1:4">
      <c r="A153" s="17" t="s">
        <v>450</v>
      </c>
      <c r="B153" s="17" t="s">
        <v>105</v>
      </c>
      <c r="C153" s="17" t="s">
        <v>720</v>
      </c>
      <c r="D153" s="17">
        <v>104</v>
      </c>
    </row>
    <row r="154" spans="1:4">
      <c r="A154" s="17" t="s">
        <v>462</v>
      </c>
      <c r="B154" s="17" t="s">
        <v>178</v>
      </c>
      <c r="C154" s="17" t="s">
        <v>721</v>
      </c>
      <c r="D154" s="17">
        <v>516</v>
      </c>
    </row>
    <row r="155" spans="1:4">
      <c r="A155" s="17" t="s">
        <v>722</v>
      </c>
      <c r="B155" s="17" t="s">
        <v>316</v>
      </c>
      <c r="C155" s="17" t="s">
        <v>723</v>
      </c>
      <c r="D155" s="17">
        <v>520</v>
      </c>
    </row>
    <row r="156" spans="1:4">
      <c r="A156" s="17" t="s">
        <v>469</v>
      </c>
      <c r="B156" s="17" t="s">
        <v>66</v>
      </c>
      <c r="C156" s="17" t="s">
        <v>724</v>
      </c>
      <c r="D156" s="17">
        <v>524</v>
      </c>
    </row>
    <row r="157" spans="1:4">
      <c r="A157" s="17" t="s">
        <v>467</v>
      </c>
      <c r="B157" s="17" t="s">
        <v>134</v>
      </c>
      <c r="C157" s="17" t="s">
        <v>725</v>
      </c>
      <c r="D157" s="17">
        <v>528</v>
      </c>
    </row>
    <row r="158" spans="1:4">
      <c r="A158" s="17" t="s">
        <v>463</v>
      </c>
      <c r="B158" s="17" t="s">
        <v>241</v>
      </c>
      <c r="C158" s="17" t="s">
        <v>726</v>
      </c>
      <c r="D158" s="17">
        <v>540</v>
      </c>
    </row>
    <row r="159" spans="1:4">
      <c r="A159" s="17" t="s">
        <v>470</v>
      </c>
      <c r="B159" s="17" t="s">
        <v>27</v>
      </c>
      <c r="C159" s="17" t="s">
        <v>727</v>
      </c>
      <c r="D159" s="17">
        <v>554</v>
      </c>
    </row>
    <row r="160" spans="1:4">
      <c r="A160" s="17" t="s">
        <v>466</v>
      </c>
      <c r="B160" s="17" t="s">
        <v>205</v>
      </c>
      <c r="C160" s="17" t="s">
        <v>728</v>
      </c>
      <c r="D160" s="17">
        <v>558</v>
      </c>
    </row>
    <row r="161" spans="1:4">
      <c r="A161" s="17" t="s">
        <v>464</v>
      </c>
      <c r="B161" s="17" t="s">
        <v>240</v>
      </c>
      <c r="C161" s="17" t="s">
        <v>729</v>
      </c>
      <c r="D161" s="17">
        <v>562</v>
      </c>
    </row>
    <row r="162" spans="1:4">
      <c r="A162" s="17" t="s">
        <v>465</v>
      </c>
      <c r="B162" s="17" t="s">
        <v>35</v>
      </c>
      <c r="C162" s="17" t="s">
        <v>730</v>
      </c>
      <c r="D162" s="17">
        <v>566</v>
      </c>
    </row>
    <row r="163" spans="1:4">
      <c r="A163" s="17" t="s">
        <v>731</v>
      </c>
      <c r="B163" s="17" t="s">
        <v>322</v>
      </c>
      <c r="C163" s="17" t="s">
        <v>732</v>
      </c>
      <c r="D163" s="17">
        <v>570</v>
      </c>
    </row>
    <row r="164" spans="1:4">
      <c r="A164" s="17" t="s">
        <v>733</v>
      </c>
      <c r="B164" s="17" t="s">
        <v>734</v>
      </c>
      <c r="C164" s="17" t="s">
        <v>735</v>
      </c>
      <c r="D164" s="17">
        <v>574</v>
      </c>
    </row>
    <row r="165" spans="1:4">
      <c r="A165" s="17" t="s">
        <v>736</v>
      </c>
      <c r="B165" s="17" t="s">
        <v>737</v>
      </c>
      <c r="C165" s="17" t="s">
        <v>738</v>
      </c>
      <c r="D165" s="17">
        <v>580</v>
      </c>
    </row>
    <row r="166" spans="1:4">
      <c r="A166" s="17" t="s">
        <v>468</v>
      </c>
      <c r="B166" s="17" t="s">
        <v>30</v>
      </c>
      <c r="C166" s="17" t="s">
        <v>739</v>
      </c>
      <c r="D166" s="17">
        <v>578</v>
      </c>
    </row>
    <row r="167" spans="1:4">
      <c r="A167" s="17" t="s">
        <v>471</v>
      </c>
      <c r="B167" s="17" t="s">
        <v>78</v>
      </c>
      <c r="C167" s="17" t="s">
        <v>740</v>
      </c>
      <c r="D167" s="17">
        <v>512</v>
      </c>
    </row>
    <row r="168" spans="1:4">
      <c r="A168" s="17" t="s">
        <v>477</v>
      </c>
      <c r="B168" s="17" t="s">
        <v>34</v>
      </c>
      <c r="C168" s="17" t="s">
        <v>741</v>
      </c>
      <c r="D168" s="17">
        <v>586</v>
      </c>
    </row>
    <row r="169" spans="1:4">
      <c r="A169" s="17" t="s">
        <v>742</v>
      </c>
      <c r="B169" s="17" t="s">
        <v>743</v>
      </c>
      <c r="C169" s="17" t="s">
        <v>744</v>
      </c>
      <c r="D169" s="17">
        <v>585</v>
      </c>
    </row>
    <row r="170" spans="1:4">
      <c r="A170" s="17" t="s">
        <v>481</v>
      </c>
      <c r="B170" s="17" t="s">
        <v>177</v>
      </c>
      <c r="C170" s="17" t="s">
        <v>745</v>
      </c>
      <c r="D170" s="17">
        <v>275</v>
      </c>
    </row>
    <row r="171" spans="1:4">
      <c r="A171" s="17" t="s">
        <v>472</v>
      </c>
      <c r="B171" s="17" t="s">
        <v>88</v>
      </c>
      <c r="C171" s="17" t="s">
        <v>746</v>
      </c>
      <c r="D171" s="17">
        <v>591</v>
      </c>
    </row>
    <row r="172" spans="1:4">
      <c r="A172" s="17" t="s">
        <v>475</v>
      </c>
      <c r="B172" s="17" t="s">
        <v>228</v>
      </c>
      <c r="C172" s="17" t="s">
        <v>747</v>
      </c>
      <c r="D172" s="17">
        <v>598</v>
      </c>
    </row>
    <row r="173" spans="1:4">
      <c r="A173" s="17" t="s">
        <v>483</v>
      </c>
      <c r="B173" s="17" t="s">
        <v>23</v>
      </c>
      <c r="C173" s="17" t="s">
        <v>748</v>
      </c>
      <c r="D173" s="17">
        <v>600</v>
      </c>
    </row>
    <row r="174" spans="1:4">
      <c r="A174" s="17" t="s">
        <v>473</v>
      </c>
      <c r="B174" s="17" t="s">
        <v>44</v>
      </c>
      <c r="C174" s="17" t="s">
        <v>749</v>
      </c>
      <c r="D174" s="17">
        <v>604</v>
      </c>
    </row>
    <row r="175" spans="1:4">
      <c r="A175" s="17" t="s">
        <v>476</v>
      </c>
      <c r="B175" s="17" t="s">
        <v>127</v>
      </c>
      <c r="C175" s="17" t="s">
        <v>750</v>
      </c>
      <c r="D175" s="17">
        <v>608</v>
      </c>
    </row>
    <row r="176" spans="1:4">
      <c r="A176" s="17" t="s">
        <v>751</v>
      </c>
      <c r="B176" s="17" t="s">
        <v>752</v>
      </c>
      <c r="C176" s="17" t="s">
        <v>753</v>
      </c>
      <c r="D176" s="17">
        <v>612</v>
      </c>
    </row>
    <row r="177" spans="1:4">
      <c r="A177" s="17" t="s">
        <v>478</v>
      </c>
      <c r="B177" s="17" t="s">
        <v>52</v>
      </c>
      <c r="C177" s="17" t="s">
        <v>754</v>
      </c>
      <c r="D177" s="17">
        <v>616</v>
      </c>
    </row>
    <row r="178" spans="1:4">
      <c r="A178" s="17" t="s">
        <v>482</v>
      </c>
      <c r="B178" s="17" t="s">
        <v>49</v>
      </c>
      <c r="C178" s="17" t="s">
        <v>755</v>
      </c>
      <c r="D178" s="17">
        <v>620</v>
      </c>
    </row>
    <row r="179" spans="1:4">
      <c r="A179" s="17" t="s">
        <v>480</v>
      </c>
      <c r="B179" s="17" t="s">
        <v>157</v>
      </c>
      <c r="C179" s="17" t="s">
        <v>756</v>
      </c>
      <c r="D179" s="17">
        <v>630</v>
      </c>
    </row>
    <row r="180" spans="1:4">
      <c r="A180" s="17" t="s">
        <v>484</v>
      </c>
      <c r="B180" s="17" t="s">
        <v>131</v>
      </c>
      <c r="C180" s="17" t="s">
        <v>757</v>
      </c>
      <c r="D180" s="17">
        <v>634</v>
      </c>
    </row>
    <row r="181" spans="1:4">
      <c r="A181" s="17" t="s">
        <v>448</v>
      </c>
      <c r="B181" s="17" t="s">
        <v>191</v>
      </c>
      <c r="C181" s="17" t="s">
        <v>758</v>
      </c>
      <c r="D181" s="17">
        <v>807</v>
      </c>
    </row>
    <row r="182" spans="1:4">
      <c r="A182" s="17" t="s">
        <v>486</v>
      </c>
      <c r="B182" s="17" t="s">
        <v>81</v>
      </c>
      <c r="C182" s="17" t="s">
        <v>759</v>
      </c>
      <c r="D182" s="17">
        <v>642</v>
      </c>
    </row>
    <row r="183" spans="1:4">
      <c r="A183" s="17" t="s">
        <v>488</v>
      </c>
      <c r="B183" s="17" t="s">
        <v>130</v>
      </c>
      <c r="C183" s="17" t="s">
        <v>760</v>
      </c>
      <c r="D183" s="17">
        <v>643</v>
      </c>
    </row>
    <row r="184" spans="1:4">
      <c r="A184" s="17" t="s">
        <v>489</v>
      </c>
      <c r="B184" s="17" t="s">
        <v>163</v>
      </c>
      <c r="C184" s="17" t="s">
        <v>761</v>
      </c>
      <c r="D184" s="17">
        <v>646</v>
      </c>
    </row>
    <row r="185" spans="1:4">
      <c r="A185" s="17" t="s">
        <v>485</v>
      </c>
      <c r="B185" s="17" t="s">
        <v>172</v>
      </c>
      <c r="C185" s="17" t="s">
        <v>762</v>
      </c>
      <c r="D185" s="17">
        <v>638</v>
      </c>
    </row>
    <row r="186" spans="1:4">
      <c r="A186" s="17" t="s">
        <v>763</v>
      </c>
      <c r="B186" s="17" t="s">
        <v>764</v>
      </c>
      <c r="C186" s="17" t="s">
        <v>765</v>
      </c>
      <c r="D186" s="17">
        <v>652</v>
      </c>
    </row>
    <row r="187" spans="1:4">
      <c r="A187" s="17" t="s">
        <v>766</v>
      </c>
      <c r="B187" s="17" t="s">
        <v>318</v>
      </c>
      <c r="C187" s="17" t="s">
        <v>767</v>
      </c>
      <c r="D187" s="17">
        <v>654</v>
      </c>
    </row>
    <row r="188" spans="1:4">
      <c r="A188" s="17" t="s">
        <v>425</v>
      </c>
      <c r="B188" s="17" t="s">
        <v>185</v>
      </c>
      <c r="C188" s="17" t="s">
        <v>768</v>
      </c>
      <c r="D188" s="17">
        <v>659</v>
      </c>
    </row>
    <row r="189" spans="1:4">
      <c r="A189" s="17" t="s">
        <v>433</v>
      </c>
      <c r="B189" s="17" t="s">
        <v>234</v>
      </c>
      <c r="C189" s="17" t="s">
        <v>769</v>
      </c>
      <c r="D189" s="17">
        <v>662</v>
      </c>
    </row>
    <row r="190" spans="1:4">
      <c r="A190" s="17" t="s">
        <v>770</v>
      </c>
      <c r="B190" s="17" t="s">
        <v>771</v>
      </c>
      <c r="C190" s="17" t="s">
        <v>772</v>
      </c>
      <c r="D190" s="17">
        <v>663</v>
      </c>
    </row>
    <row r="191" spans="1:4">
      <c r="A191" s="17" t="s">
        <v>479</v>
      </c>
      <c r="B191" s="17" t="s">
        <v>206</v>
      </c>
      <c r="C191" s="17" t="s">
        <v>773</v>
      </c>
      <c r="D191" s="17">
        <v>666</v>
      </c>
    </row>
    <row r="192" spans="1:4">
      <c r="A192" s="17" t="s">
        <v>525</v>
      </c>
      <c r="B192" s="17" t="s">
        <v>225</v>
      </c>
      <c r="C192" s="17" t="s">
        <v>774</v>
      </c>
      <c r="D192" s="17">
        <v>670</v>
      </c>
    </row>
    <row r="193" spans="1:4">
      <c r="A193" s="17" t="s">
        <v>530</v>
      </c>
      <c r="B193" s="17" t="s">
        <v>238</v>
      </c>
      <c r="C193" s="17" t="s">
        <v>775</v>
      </c>
      <c r="D193" s="17">
        <v>882</v>
      </c>
    </row>
    <row r="194" spans="1:4">
      <c r="A194" s="17" t="s">
        <v>497</v>
      </c>
      <c r="B194" s="17" t="s">
        <v>222</v>
      </c>
      <c r="C194" s="17" t="s">
        <v>776</v>
      </c>
      <c r="D194" s="17">
        <v>674</v>
      </c>
    </row>
    <row r="195" spans="1:4">
      <c r="A195" s="17" t="s">
        <v>777</v>
      </c>
      <c r="B195" s="17" t="s">
        <v>778</v>
      </c>
      <c r="C195" s="17" t="s">
        <v>779</v>
      </c>
      <c r="D195" s="17">
        <v>678</v>
      </c>
    </row>
    <row r="196" spans="1:4">
      <c r="A196" s="17" t="s">
        <v>490</v>
      </c>
      <c r="B196" s="17" t="s">
        <v>67</v>
      </c>
      <c r="C196" s="17" t="s">
        <v>780</v>
      </c>
      <c r="D196" s="17">
        <v>682</v>
      </c>
    </row>
    <row r="197" spans="1:4">
      <c r="A197" s="17" t="s">
        <v>498</v>
      </c>
      <c r="B197" s="17" t="s">
        <v>24</v>
      </c>
      <c r="C197" s="17" t="s">
        <v>781</v>
      </c>
      <c r="D197" s="17">
        <v>686</v>
      </c>
    </row>
    <row r="198" spans="1:4">
      <c r="A198" s="17" t="s">
        <v>487</v>
      </c>
      <c r="B198" s="17" t="s">
        <v>84</v>
      </c>
      <c r="C198" s="17" t="s">
        <v>782</v>
      </c>
      <c r="D198" s="17">
        <v>688</v>
      </c>
    </row>
    <row r="199" spans="1:4">
      <c r="A199" s="17" t="s">
        <v>491</v>
      </c>
      <c r="B199" s="17" t="s">
        <v>164</v>
      </c>
      <c r="C199" s="17" t="s">
        <v>783</v>
      </c>
      <c r="D199" s="17">
        <v>690</v>
      </c>
    </row>
    <row r="200" spans="1:4">
      <c r="A200" s="17" t="s">
        <v>784</v>
      </c>
      <c r="B200" s="17" t="s">
        <v>292</v>
      </c>
      <c r="C200" s="17" t="s">
        <v>785</v>
      </c>
      <c r="D200" s="17">
        <v>694</v>
      </c>
    </row>
    <row r="201" spans="1:4">
      <c r="A201" s="17" t="s">
        <v>494</v>
      </c>
      <c r="B201" s="17" t="s">
        <v>87</v>
      </c>
      <c r="C201" s="17" t="s">
        <v>786</v>
      </c>
      <c r="D201" s="17">
        <v>702</v>
      </c>
    </row>
    <row r="202" spans="1:4">
      <c r="A202" s="17" t="s">
        <v>503</v>
      </c>
      <c r="B202" s="17" t="s">
        <v>245</v>
      </c>
      <c r="C202" s="17" t="s">
        <v>787</v>
      </c>
      <c r="D202" s="17">
        <v>534</v>
      </c>
    </row>
    <row r="203" spans="1:4">
      <c r="A203" s="17" t="s">
        <v>496</v>
      </c>
      <c r="B203" s="17" t="s">
        <v>54</v>
      </c>
      <c r="C203" s="17" t="s">
        <v>788</v>
      </c>
      <c r="D203" s="17">
        <v>703</v>
      </c>
    </row>
    <row r="204" spans="1:4">
      <c r="A204" s="17" t="s">
        <v>495</v>
      </c>
      <c r="B204" s="17" t="s">
        <v>64</v>
      </c>
      <c r="C204" s="17" t="s">
        <v>789</v>
      </c>
      <c r="D204" s="17">
        <v>705</v>
      </c>
    </row>
    <row r="205" spans="1:4">
      <c r="A205" s="17" t="s">
        <v>790</v>
      </c>
      <c r="B205" s="17" t="s">
        <v>306</v>
      </c>
      <c r="C205" s="17" t="s">
        <v>791</v>
      </c>
      <c r="D205" s="17">
        <v>90</v>
      </c>
    </row>
    <row r="206" spans="1:4">
      <c r="A206" s="17" t="s">
        <v>499</v>
      </c>
      <c r="B206" s="17" t="s">
        <v>243</v>
      </c>
      <c r="C206" s="17" t="s">
        <v>792</v>
      </c>
      <c r="D206" s="17">
        <v>706</v>
      </c>
    </row>
    <row r="207" spans="1:4">
      <c r="A207" s="17" t="s">
        <v>533</v>
      </c>
      <c r="B207" s="17" t="s">
        <v>77</v>
      </c>
      <c r="C207" s="17" t="s">
        <v>793</v>
      </c>
      <c r="D207" s="17">
        <v>710</v>
      </c>
    </row>
    <row r="208" spans="1:4">
      <c r="A208" s="17" t="s">
        <v>794</v>
      </c>
      <c r="B208" s="17" t="s">
        <v>795</v>
      </c>
      <c r="C208" s="17" t="s">
        <v>796</v>
      </c>
      <c r="D208" s="17">
        <v>239</v>
      </c>
    </row>
    <row r="209" spans="1:4">
      <c r="A209" s="17" t="s">
        <v>501</v>
      </c>
      <c r="B209" s="17" t="s">
        <v>224</v>
      </c>
      <c r="C209" s="17" t="s">
        <v>797</v>
      </c>
      <c r="D209" s="17">
        <v>728</v>
      </c>
    </row>
    <row r="210" spans="1:4">
      <c r="A210" s="17" t="s">
        <v>380</v>
      </c>
      <c r="B210" s="17" t="s">
        <v>46</v>
      </c>
      <c r="C210" s="17" t="s">
        <v>798</v>
      </c>
      <c r="D210" s="17">
        <v>724</v>
      </c>
    </row>
    <row r="211" spans="1:4">
      <c r="A211" s="17" t="s">
        <v>435</v>
      </c>
      <c r="B211" s="17" t="s">
        <v>36</v>
      </c>
      <c r="C211" s="17" t="s">
        <v>799</v>
      </c>
      <c r="D211" s="17">
        <v>144</v>
      </c>
    </row>
    <row r="212" spans="1:4">
      <c r="A212" s="17" t="s">
        <v>492</v>
      </c>
      <c r="B212" s="17" t="s">
        <v>196</v>
      </c>
      <c r="C212" s="17" t="s">
        <v>800</v>
      </c>
      <c r="D212" s="17">
        <v>729</v>
      </c>
    </row>
    <row r="213" spans="1:4">
      <c r="A213" s="17" t="s">
        <v>500</v>
      </c>
      <c r="B213" s="17" t="s">
        <v>226</v>
      </c>
      <c r="C213" s="17" t="s">
        <v>801</v>
      </c>
      <c r="D213" s="17">
        <v>740</v>
      </c>
    </row>
    <row r="214" spans="1:4">
      <c r="A214" s="17" t="s">
        <v>802</v>
      </c>
      <c r="B214" s="17" t="s">
        <v>803</v>
      </c>
      <c r="C214" s="17" t="s">
        <v>804</v>
      </c>
      <c r="D214" s="17">
        <v>744</v>
      </c>
    </row>
    <row r="215" spans="1:4">
      <c r="A215" s="17" t="s">
        <v>493</v>
      </c>
      <c r="B215" s="17" t="s">
        <v>29</v>
      </c>
      <c r="C215" s="17" t="s">
        <v>805</v>
      </c>
      <c r="D215" s="17">
        <v>752</v>
      </c>
    </row>
    <row r="216" spans="1:4">
      <c r="A216" s="17" t="s">
        <v>359</v>
      </c>
      <c r="B216" s="17" t="s">
        <v>25</v>
      </c>
      <c r="C216" s="17" t="s">
        <v>806</v>
      </c>
      <c r="D216" s="17">
        <v>756</v>
      </c>
    </row>
    <row r="217" spans="1:4">
      <c r="A217" s="17" t="s">
        <v>504</v>
      </c>
      <c r="B217" s="17" t="s">
        <v>208</v>
      </c>
      <c r="C217" s="17" t="s">
        <v>807</v>
      </c>
      <c r="D217" s="17">
        <v>760</v>
      </c>
    </row>
    <row r="218" spans="1:4">
      <c r="A218" s="17" t="s">
        <v>516</v>
      </c>
      <c r="B218" s="17" t="s">
        <v>142</v>
      </c>
      <c r="C218" s="17" t="s">
        <v>808</v>
      </c>
      <c r="D218" s="17">
        <v>158</v>
      </c>
    </row>
    <row r="219" spans="1:4">
      <c r="A219" s="17" t="s">
        <v>510</v>
      </c>
      <c r="B219" s="17" t="s">
        <v>230</v>
      </c>
      <c r="C219" s="17" t="s">
        <v>809</v>
      </c>
      <c r="D219" s="17">
        <v>762</v>
      </c>
    </row>
    <row r="220" spans="1:4">
      <c r="A220" s="17" t="s">
        <v>517</v>
      </c>
      <c r="B220" s="17" t="s">
        <v>203</v>
      </c>
      <c r="C220" s="17" t="s">
        <v>810</v>
      </c>
      <c r="D220" s="17">
        <v>834</v>
      </c>
    </row>
    <row r="221" spans="1:4">
      <c r="A221" s="17" t="s">
        <v>509</v>
      </c>
      <c r="B221" s="17" t="s">
        <v>65</v>
      </c>
      <c r="C221" s="17" t="s">
        <v>811</v>
      </c>
      <c r="D221" s="17">
        <v>764</v>
      </c>
    </row>
    <row r="222" spans="1:4">
      <c r="A222" s="17" t="s">
        <v>812</v>
      </c>
      <c r="B222" s="17" t="s">
        <v>813</v>
      </c>
      <c r="C222" s="17" t="s">
        <v>814</v>
      </c>
      <c r="D222" s="17">
        <v>626</v>
      </c>
    </row>
    <row r="223" spans="1:4">
      <c r="A223" s="17" t="s">
        <v>508</v>
      </c>
      <c r="B223" s="17" t="s">
        <v>202</v>
      </c>
      <c r="C223" s="17" t="s">
        <v>815</v>
      </c>
      <c r="D223" s="17">
        <v>768</v>
      </c>
    </row>
    <row r="224" spans="1:4">
      <c r="A224" s="17" t="s">
        <v>816</v>
      </c>
      <c r="B224" s="17" t="s">
        <v>817</v>
      </c>
      <c r="C224" s="17" t="s">
        <v>818</v>
      </c>
      <c r="D224" s="17">
        <v>772</v>
      </c>
    </row>
    <row r="225" spans="1:4">
      <c r="A225" s="17" t="s">
        <v>513</v>
      </c>
      <c r="B225" s="17" t="s">
        <v>231</v>
      </c>
      <c r="C225" s="17" t="s">
        <v>819</v>
      </c>
      <c r="D225" s="17">
        <v>776</v>
      </c>
    </row>
    <row r="226" spans="1:4">
      <c r="A226" s="17" t="s">
        <v>515</v>
      </c>
      <c r="B226" s="17" t="s">
        <v>173</v>
      </c>
      <c r="C226" s="17" t="s">
        <v>820</v>
      </c>
      <c r="D226" s="17">
        <v>780</v>
      </c>
    </row>
    <row r="227" spans="1:4">
      <c r="A227" s="17" t="s">
        <v>512</v>
      </c>
      <c r="B227" s="17" t="s">
        <v>86</v>
      </c>
      <c r="C227" s="17" t="s">
        <v>821</v>
      </c>
      <c r="D227" s="17">
        <v>788</v>
      </c>
    </row>
    <row r="228" spans="1:4">
      <c r="A228" s="17" t="s">
        <v>514</v>
      </c>
      <c r="B228" s="17" t="s">
        <v>60</v>
      </c>
      <c r="C228" s="17" t="s">
        <v>822</v>
      </c>
      <c r="D228" s="17">
        <v>792</v>
      </c>
    </row>
    <row r="229" spans="1:4">
      <c r="A229" s="17" t="s">
        <v>511</v>
      </c>
      <c r="B229" s="17" t="s">
        <v>255</v>
      </c>
      <c r="C229" s="17" t="s">
        <v>823</v>
      </c>
      <c r="D229" s="17">
        <v>795</v>
      </c>
    </row>
    <row r="230" spans="1:4">
      <c r="A230" s="17" t="s">
        <v>506</v>
      </c>
      <c r="B230" s="17" t="s">
        <v>250</v>
      </c>
      <c r="C230" s="17" t="s">
        <v>824</v>
      </c>
      <c r="D230" s="17">
        <v>796</v>
      </c>
    </row>
    <row r="231" spans="1:4">
      <c r="A231" s="17" t="s">
        <v>825</v>
      </c>
      <c r="B231" s="17" t="s">
        <v>317</v>
      </c>
      <c r="C231" s="17" t="s">
        <v>826</v>
      </c>
      <c r="D231" s="17">
        <v>798</v>
      </c>
    </row>
    <row r="232" spans="1:4">
      <c r="A232" s="17" t="s">
        <v>519</v>
      </c>
      <c r="B232" s="17" t="s">
        <v>156</v>
      </c>
      <c r="C232" s="17" t="s">
        <v>827</v>
      </c>
      <c r="D232" s="17">
        <v>800</v>
      </c>
    </row>
    <row r="233" spans="1:4">
      <c r="A233" s="17" t="s">
        <v>518</v>
      </c>
      <c r="B233" s="17" t="s">
        <v>74</v>
      </c>
      <c r="C233" s="17" t="s">
        <v>828</v>
      </c>
      <c r="D233" s="17">
        <v>804</v>
      </c>
    </row>
    <row r="234" spans="1:4">
      <c r="A234" s="17" t="s">
        <v>326</v>
      </c>
      <c r="B234" s="17" t="s">
        <v>137</v>
      </c>
      <c r="C234" s="17" t="s">
        <v>829</v>
      </c>
      <c r="D234" s="17">
        <v>784</v>
      </c>
    </row>
    <row r="235" spans="1:4">
      <c r="A235" s="17" t="s">
        <v>388</v>
      </c>
      <c r="B235" s="17" t="s">
        <v>123</v>
      </c>
      <c r="C235" s="17" t="s">
        <v>830</v>
      </c>
      <c r="D235" s="17">
        <v>826</v>
      </c>
    </row>
    <row r="236" spans="1:4">
      <c r="A236" s="17" t="s">
        <v>831</v>
      </c>
      <c r="B236" s="17" t="s">
        <v>832</v>
      </c>
      <c r="C236" s="17" t="s">
        <v>833</v>
      </c>
      <c r="D236" s="17">
        <v>581</v>
      </c>
    </row>
    <row r="237" spans="1:4">
      <c r="A237" s="17" t="s">
        <v>521</v>
      </c>
      <c r="B237" s="17" t="s">
        <v>122</v>
      </c>
      <c r="C237" s="17" t="s">
        <v>834</v>
      </c>
      <c r="D237" s="17">
        <v>840</v>
      </c>
    </row>
    <row r="238" spans="1:4">
      <c r="A238" s="17" t="s">
        <v>522</v>
      </c>
      <c r="B238" s="17" t="s">
        <v>59</v>
      </c>
      <c r="C238" s="17" t="s">
        <v>835</v>
      </c>
      <c r="D238" s="17">
        <v>858</v>
      </c>
    </row>
    <row r="239" spans="1:4">
      <c r="A239" s="17" t="s">
        <v>523</v>
      </c>
      <c r="B239" s="17" t="s">
        <v>195</v>
      </c>
      <c r="C239" s="17" t="s">
        <v>836</v>
      </c>
      <c r="D239" s="17">
        <v>860</v>
      </c>
    </row>
    <row r="240" spans="1:4">
      <c r="A240" s="17" t="s">
        <v>837</v>
      </c>
      <c r="B240" s="17" t="s">
        <v>307</v>
      </c>
      <c r="C240" s="17" t="s">
        <v>838</v>
      </c>
      <c r="D240" s="17">
        <v>548</v>
      </c>
    </row>
    <row r="241" spans="1:4">
      <c r="A241" s="17" t="s">
        <v>526</v>
      </c>
      <c r="B241" s="17" t="s">
        <v>169</v>
      </c>
      <c r="C241" s="17" t="s">
        <v>839</v>
      </c>
      <c r="D241" s="17">
        <v>862</v>
      </c>
    </row>
    <row r="242" spans="1:4">
      <c r="A242" s="17" t="s">
        <v>529</v>
      </c>
      <c r="B242" s="17" t="s">
        <v>135</v>
      </c>
      <c r="C242" s="17" t="s">
        <v>840</v>
      </c>
      <c r="D242" s="17">
        <v>704</v>
      </c>
    </row>
    <row r="243" spans="1:4">
      <c r="A243" s="17" t="s">
        <v>527</v>
      </c>
      <c r="B243" s="17" t="s">
        <v>176</v>
      </c>
      <c r="C243" s="17" t="s">
        <v>841</v>
      </c>
      <c r="D243" s="17">
        <v>92</v>
      </c>
    </row>
    <row r="244" spans="1:4">
      <c r="A244" s="17" t="s">
        <v>528</v>
      </c>
      <c r="B244" s="17" t="s">
        <v>213</v>
      </c>
      <c r="C244" s="17" t="s">
        <v>842</v>
      </c>
      <c r="D244" s="17">
        <v>850</v>
      </c>
    </row>
    <row r="245" spans="1:4">
      <c r="A245" s="17" t="s">
        <v>843</v>
      </c>
      <c r="B245" s="17" t="s">
        <v>321</v>
      </c>
      <c r="C245" s="17" t="s">
        <v>844</v>
      </c>
      <c r="D245" s="17">
        <v>876</v>
      </c>
    </row>
    <row r="246" spans="1:4">
      <c r="A246" s="17" t="s">
        <v>845</v>
      </c>
      <c r="B246" s="17" t="s">
        <v>846</v>
      </c>
      <c r="C246" s="17" t="s">
        <v>847</v>
      </c>
      <c r="D246" s="17">
        <v>732</v>
      </c>
    </row>
    <row r="247" spans="1:4">
      <c r="A247" s="17" t="s">
        <v>531</v>
      </c>
      <c r="B247" s="17" t="s">
        <v>192</v>
      </c>
      <c r="C247" s="17" t="s">
        <v>848</v>
      </c>
      <c r="D247" s="17">
        <v>887</v>
      </c>
    </row>
    <row r="248" spans="1:4">
      <c r="A248" s="17" t="s">
        <v>534</v>
      </c>
      <c r="B248" s="17" t="s">
        <v>158</v>
      </c>
      <c r="C248" s="17" t="s">
        <v>849</v>
      </c>
      <c r="D248" s="17">
        <v>894</v>
      </c>
    </row>
    <row r="249" spans="1:4">
      <c r="A249" s="17" t="s">
        <v>535</v>
      </c>
      <c r="B249" s="17" t="s">
        <v>220</v>
      </c>
      <c r="C249" s="17" t="s">
        <v>850</v>
      </c>
      <c r="D249" s="17">
        <v>716</v>
      </c>
    </row>
    <row r="250" spans="1:4">
      <c r="A250" s="17" t="s">
        <v>851</v>
      </c>
      <c r="B250" s="17" t="s">
        <v>852</v>
      </c>
      <c r="C250" s="17" t="s">
        <v>853</v>
      </c>
      <c r="D250" s="17">
        <v>248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Ting Ji</cp:lastModifiedBy>
  <cp:revision/>
  <dcterms:created xsi:type="dcterms:W3CDTF">2023-06-15T07:54:00Z</dcterms:created>
  <dcterms:modified xsi:type="dcterms:W3CDTF">2023-06-20T08:30:33Z</dcterms:modified>
  <cp:category/>
  <cp:contentStatus/>
</cp:coreProperties>
</file>